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drawings/drawing6.xml" ContentType="application/vnd.openxmlformats-officedocument.drawing+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sak\Downloads\"/>
    </mc:Choice>
  </mc:AlternateContent>
  <xr:revisionPtr revIDLastSave="0" documentId="13_ncr:1_{AC82DCE3-01C3-4E59-B2FB-8ACA828DB7FE}" xr6:coauthVersionLast="47" xr6:coauthVersionMax="47" xr10:uidLastSave="{00000000-0000-0000-0000-000000000000}"/>
  <bookViews>
    <workbookView xWindow="-120" yWindow="-120" windowWidth="29040" windowHeight="15840" tabRatio="900" firstSheet="2" activeTab="2" xr2:uid="{E1A77D9C-C6F5-42E0-8CF5-FF76D27BEF3F}"/>
  </bookViews>
  <sheets>
    <sheet name="【テキスト】" sheetId="32" state="hidden" r:id="rId1"/>
    <sheet name="基本情報" sheetId="26" state="hidden" r:id="rId2"/>
    <sheet name="求人原稿（正社員）" sheetId="66" r:id="rId3"/>
    <sheet name="【画像】" sheetId="17" state="hidden" r:id="rId4"/>
    <sheet name="求人原稿（アルバイト・パート)" sheetId="68" r:id="rId5"/>
    <sheet name="シート調整用" sheetId="29" state="hidden" r:id="rId6"/>
    <sheet name="【元】ヒアリングシート" sheetId="34" state="hidden" r:id="rId7"/>
  </sheets>
  <definedNames>
    <definedName name="_xlnm._FilterDatabase" localSheetId="6" hidden="1">【元】ヒアリングシート!$C$19:$C$133</definedName>
    <definedName name="HS画像リスト">シート調整用!$W$2:$W$10</definedName>
    <definedName name="HS雇用形態リスト">シート調整用!$V$2:$V$6</definedName>
    <definedName name="_xlnm.Print_Area" localSheetId="0">【テキスト】!$A$1:$S$71</definedName>
    <definedName name="_xlnm.Print_Area" localSheetId="3">【画像】!$A$1:$M$99</definedName>
    <definedName name="_xlnm.Print_Area" localSheetId="1">基本情報!$A$1:$M$74</definedName>
    <definedName name="_xlnm.Print_Titles" localSheetId="0">【テキスト】!$1:$3</definedName>
    <definedName name="_xlnm.Print_Titles" localSheetId="3">【画像】!$1:$3</definedName>
    <definedName name="_xlnm.Print_Titles" localSheetId="1">基本情報!$1:$3</definedName>
    <definedName name="サイトカラー">シート調整用!$L$2:$L$20</definedName>
    <definedName name="スタッフ画像リスト">シート調整用!$P$2:$P$35</definedName>
    <definedName name="トップ画像リスト">シート調整用!$O$2:$O$53</definedName>
  </definedNames>
  <calcPr calcId="191029"/>
</workbook>
</file>

<file path=xl/calcChain.xml><?xml version="1.0" encoding="utf-8"?>
<calcChain xmlns="http://schemas.openxmlformats.org/spreadsheetml/2006/main">
  <c r="J53" i="17" l="1"/>
  <c r="A6" i="34"/>
  <c r="A7" i="34" s="1"/>
  <c r="F11" i="34"/>
  <c r="N6" i="34"/>
  <c r="L6" i="34"/>
  <c r="J6" i="34"/>
  <c r="H6" i="34"/>
  <c r="U2" i="29"/>
  <c r="R2" i="29"/>
  <c r="A8" i="34" l="1"/>
  <c r="A11" i="34" s="1"/>
  <c r="A12"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J59" i="17"/>
  <c r="J56" i="17"/>
  <c r="G40" i="26"/>
  <c r="A13" i="34" l="1"/>
  <c r="A14" i="34" s="1"/>
  <c r="A15" i="34" s="1"/>
  <c r="A16" i="34" s="1"/>
  <c r="A17" i="34" s="1"/>
  <c r="A18" i="34" s="1"/>
  <c r="A9" i="34"/>
  <c r="A10" i="34" s="1"/>
  <c r="F20" i="26" l="1"/>
  <c r="AD42" i="32"/>
  <c r="AD48" i="32" s="1"/>
  <c r="AD46" i="32"/>
  <c r="AD52" i="32" s="1"/>
  <c r="AD43" i="32"/>
  <c r="AD49" i="32" s="1"/>
  <c r="G2" i="34"/>
  <c r="N11" i="34" l="1"/>
  <c r="L11" i="34"/>
  <c r="J11" i="34"/>
  <c r="H11" i="34"/>
  <c r="N2" i="29"/>
  <c r="G2" i="29"/>
  <c r="D2" i="29"/>
  <c r="E1" i="34"/>
  <c r="L1" i="17"/>
  <c r="A2" i="34"/>
  <c r="A1" i="34"/>
  <c r="J39" i="17"/>
  <c r="R52" i="32"/>
  <c r="R51" i="32"/>
  <c r="R50" i="32"/>
  <c r="R49" i="32"/>
  <c r="R46" i="32"/>
  <c r="R45" i="32"/>
  <c r="R44" i="32"/>
  <c r="R43" i="32"/>
  <c r="J26" i="17" l="1"/>
  <c r="G15" i="26"/>
  <c r="AC63" i="32"/>
  <c r="R63" i="32"/>
  <c r="AC68" i="32"/>
  <c r="R68" i="32"/>
  <c r="R67" i="32"/>
  <c r="AC67" i="32"/>
  <c r="AC64" i="32"/>
  <c r="R64" i="32"/>
  <c r="AC52" i="32" l="1"/>
  <c r="AC51" i="32"/>
  <c r="AC50" i="32"/>
  <c r="AC49" i="32"/>
  <c r="R39" i="32"/>
  <c r="R38" i="32"/>
  <c r="AC46" i="32"/>
  <c r="AC45" i="32"/>
  <c r="AC44" i="32"/>
  <c r="AC43" i="32"/>
  <c r="A2" i="17"/>
  <c r="A2" i="32"/>
  <c r="AC40" i="32"/>
  <c r="R40" i="32"/>
  <c r="AC39" i="32"/>
  <c r="AC38" i="32"/>
  <c r="AC37" i="32"/>
  <c r="R37" i="32"/>
  <c r="R26" i="32"/>
  <c r="AC26" i="32"/>
  <c r="J2" i="29"/>
  <c r="R1" i="32"/>
  <c r="A1" i="32"/>
  <c r="A1" i="17"/>
  <c r="A1" i="26"/>
  <c r="A2" i="26"/>
  <c r="C51" i="26"/>
  <c r="C52" i="26" s="1"/>
  <c r="C55" i="26" s="1"/>
  <c r="C56" i="26" s="1"/>
  <c r="C59" i="26" s="1"/>
  <c r="C60" i="26" s="1"/>
  <c r="C63" i="26" s="1"/>
  <c r="C64" i="26" s="1"/>
  <c r="C65" i="26" s="1"/>
  <c r="C68" i="26" s="1"/>
  <c r="C69" i="26" s="1"/>
  <c r="C70" i="26" s="1"/>
  <c r="C74" i="26" s="1"/>
</calcChain>
</file>

<file path=xl/sharedStrings.xml><?xml version="1.0" encoding="utf-8"?>
<sst xmlns="http://schemas.openxmlformats.org/spreadsheetml/2006/main" count="1158" uniqueCount="555">
  <si>
    <t>サイト公開までのスケジュール</t>
    <rPh sb="3" eb="5">
      <t>コウカイ</t>
    </rPh>
    <phoneticPr fontId="1"/>
  </si>
  <si>
    <t>基本情報</t>
    <rPh sb="0" eb="4">
      <t>キホンジョウホウ</t>
    </rPh>
    <phoneticPr fontId="1"/>
  </si>
  <si>
    <t>.com</t>
    <phoneticPr fontId="1"/>
  </si>
  <si>
    <t>サイトタイトル</t>
    <phoneticPr fontId="1"/>
  </si>
  <si>
    <t>電話番号</t>
    <rPh sb="0" eb="4">
      <t>デンワバンゴウ</t>
    </rPh>
    <phoneticPr fontId="1"/>
  </si>
  <si>
    <t>担当者名</t>
    <rPh sb="0" eb="3">
      <t>タントウシャ</t>
    </rPh>
    <rPh sb="3" eb="4">
      <t>メイ</t>
    </rPh>
    <phoneticPr fontId="1"/>
  </si>
  <si>
    <t>文字数</t>
    <rPh sb="0" eb="3">
      <t>モジスウ</t>
    </rPh>
    <phoneticPr fontId="1"/>
  </si>
  <si>
    <t>職種名</t>
    <rPh sb="0" eb="3">
      <t>ショクシュメイ</t>
    </rPh>
    <phoneticPr fontId="1"/>
  </si>
  <si>
    <t>雇用形態</t>
    <rPh sb="0" eb="4">
      <t>コヨウケイタイ</t>
    </rPh>
    <phoneticPr fontId="1"/>
  </si>
  <si>
    <t>給与</t>
    <rPh sb="0" eb="2">
      <t>キュウヨ</t>
    </rPh>
    <phoneticPr fontId="1"/>
  </si>
  <si>
    <t>勤務時間</t>
    <rPh sb="0" eb="4">
      <t>キンムジカン</t>
    </rPh>
    <phoneticPr fontId="1"/>
  </si>
  <si>
    <t>A</t>
    <phoneticPr fontId="1"/>
  </si>
  <si>
    <t>C</t>
    <phoneticPr fontId="1"/>
  </si>
  <si>
    <t>D</t>
    <phoneticPr fontId="1"/>
  </si>
  <si>
    <t>E</t>
    <phoneticPr fontId="1"/>
  </si>
  <si>
    <t>シフト制</t>
    <rPh sb="3" eb="4">
      <t>セイ</t>
    </rPh>
    <phoneticPr fontId="1"/>
  </si>
  <si>
    <t>役職手当</t>
    <rPh sb="0" eb="4">
      <t>ヤクショクテアテ</t>
    </rPh>
    <phoneticPr fontId="1"/>
  </si>
  <si>
    <t>住宅手当</t>
    <rPh sb="0" eb="4">
      <t>ジュウタクテアテ</t>
    </rPh>
    <phoneticPr fontId="1"/>
  </si>
  <si>
    <t>家族手当</t>
    <rPh sb="0" eb="4">
      <t>カゾクテアテ</t>
    </rPh>
    <phoneticPr fontId="1"/>
  </si>
  <si>
    <t>扶養手当</t>
    <rPh sb="0" eb="4">
      <t>フヨウテアテ</t>
    </rPh>
    <phoneticPr fontId="1"/>
  </si>
  <si>
    <t>通勤手当</t>
    <rPh sb="0" eb="4">
      <t>ツウキンテアテ</t>
    </rPh>
    <phoneticPr fontId="1"/>
  </si>
  <si>
    <t>資格手当</t>
    <rPh sb="0" eb="4">
      <t>シカクテアテ</t>
    </rPh>
    <phoneticPr fontId="1"/>
  </si>
  <si>
    <t>インセンティブ</t>
    <phoneticPr fontId="1"/>
  </si>
  <si>
    <t>00,000～00,000円</t>
    <rPh sb="13" eb="14">
      <t>エン</t>
    </rPh>
    <phoneticPr fontId="1"/>
  </si>
  <si>
    <t>上限00,000円</t>
    <rPh sb="0" eb="2">
      <t>ジョウゲン</t>
    </rPh>
    <phoneticPr fontId="1"/>
  </si>
  <si>
    <t>実働0時間</t>
    <rPh sb="0" eb="2">
      <t>ジツドウ</t>
    </rPh>
    <rPh sb="3" eb="5">
      <t>ジカン</t>
    </rPh>
    <phoneticPr fontId="1"/>
  </si>
  <si>
    <t>1日0時間～</t>
    <rPh sb="1" eb="2">
      <t>ニチ</t>
    </rPh>
    <rPh sb="3" eb="5">
      <t>ジカン</t>
    </rPh>
    <phoneticPr fontId="1"/>
  </si>
  <si>
    <t>週0日～</t>
    <rPh sb="0" eb="1">
      <t>シュウ</t>
    </rPh>
    <rPh sb="2" eb="3">
      <t>ニチ</t>
    </rPh>
    <phoneticPr fontId="1"/>
  </si>
  <si>
    <t>基本給</t>
    <rPh sb="0" eb="3">
      <t>キホンキュウ</t>
    </rPh>
    <phoneticPr fontId="1"/>
  </si>
  <si>
    <t>時給</t>
    <rPh sb="0" eb="2">
      <t>ジキュウ</t>
    </rPh>
    <phoneticPr fontId="1"/>
  </si>
  <si>
    <t>日給</t>
    <rPh sb="0" eb="2">
      <t>ニッキュウ</t>
    </rPh>
    <phoneticPr fontId="1"/>
  </si>
  <si>
    <t>仕事内容</t>
    <rPh sb="0" eb="2">
      <t>cc</t>
    </rPh>
    <rPh sb="2" eb="4">
      <t>ナイヨウ</t>
    </rPh>
    <phoneticPr fontId="1"/>
  </si>
  <si>
    <t>年収例</t>
    <rPh sb="0" eb="3">
      <t>ネンシュウレイ</t>
    </rPh>
    <phoneticPr fontId="1"/>
  </si>
  <si>
    <t>募集拠点</t>
    <rPh sb="0" eb="4">
      <t>ボシュウキョテン</t>
    </rPh>
    <phoneticPr fontId="1"/>
  </si>
  <si>
    <t>勤務地</t>
    <rPh sb="0" eb="3">
      <t>キンムチ</t>
    </rPh>
    <phoneticPr fontId="1"/>
  </si>
  <si>
    <t>※ 店舗名・支店名など</t>
    <rPh sb="2" eb="5">
      <t>テンポメイ</t>
    </rPh>
    <rPh sb="6" eb="9">
      <t>シテンメイ</t>
    </rPh>
    <phoneticPr fontId="1"/>
  </si>
  <si>
    <t>通勤アクセス</t>
    <rPh sb="0" eb="2">
      <t>ツウキン</t>
    </rPh>
    <phoneticPr fontId="1"/>
  </si>
  <si>
    <t>電車</t>
    <rPh sb="0" eb="2">
      <t>デンシャ</t>
    </rPh>
    <phoneticPr fontId="1"/>
  </si>
  <si>
    <t>JR〇〇線〇〇駅から 徒歩〇分</t>
    <rPh sb="4" eb="5">
      <t>セン</t>
    </rPh>
    <rPh sb="7" eb="8">
      <t>エキ</t>
    </rPh>
    <rPh sb="11" eb="13">
      <t>トホ</t>
    </rPh>
    <rPh sb="14" eb="15">
      <t>フン</t>
    </rPh>
    <phoneticPr fontId="1"/>
  </si>
  <si>
    <t>休日休暇</t>
    <rPh sb="0" eb="4">
      <t>キュウジツキュウカ</t>
    </rPh>
    <phoneticPr fontId="1"/>
  </si>
  <si>
    <t>年間休日</t>
    <rPh sb="0" eb="4">
      <t>ネンカンキュウジツ</t>
    </rPh>
    <phoneticPr fontId="1"/>
  </si>
  <si>
    <t>定休日</t>
    <rPh sb="0" eb="3">
      <t>テイキュウビ</t>
    </rPh>
    <phoneticPr fontId="1"/>
  </si>
  <si>
    <t>夏季休暇</t>
    <rPh sb="0" eb="4">
      <t>カキキュウカ</t>
    </rPh>
    <phoneticPr fontId="1"/>
  </si>
  <si>
    <t>年末年始休暇</t>
    <rPh sb="0" eb="4">
      <t>ネンマツネンシ</t>
    </rPh>
    <rPh sb="4" eb="6">
      <t>キュウカ</t>
    </rPh>
    <phoneticPr fontId="1"/>
  </si>
  <si>
    <t>慶弔休暇</t>
    <rPh sb="0" eb="2">
      <t>ケイチョウ</t>
    </rPh>
    <rPh sb="2" eb="4">
      <t>キュウカ</t>
    </rPh>
    <phoneticPr fontId="1"/>
  </si>
  <si>
    <t>介護休暇</t>
    <rPh sb="0" eb="4">
      <t>カイゴキュウカ</t>
    </rPh>
    <phoneticPr fontId="1"/>
  </si>
  <si>
    <t>リフレッシュ休暇</t>
    <rPh sb="6" eb="8">
      <t>キュウカ</t>
    </rPh>
    <phoneticPr fontId="1"/>
  </si>
  <si>
    <t>アニバーサリー休暇</t>
    <rPh sb="7" eb="9">
      <t>キュウカ</t>
    </rPh>
    <phoneticPr fontId="1"/>
  </si>
  <si>
    <t>その他</t>
    <rPh sb="2" eb="3">
      <t>タ</t>
    </rPh>
    <phoneticPr fontId="1"/>
  </si>
  <si>
    <t>週〇日～</t>
    <rPh sb="0" eb="1">
      <t>シュウ</t>
    </rPh>
    <rPh sb="1" eb="3">
      <t>マルニチ</t>
    </rPh>
    <phoneticPr fontId="1"/>
  </si>
  <si>
    <t>平日のみ</t>
    <rPh sb="0" eb="2">
      <t>ヘイジツ</t>
    </rPh>
    <phoneticPr fontId="1"/>
  </si>
  <si>
    <t>土日のみ</t>
    <rPh sb="0" eb="2">
      <t>ドニチ</t>
    </rPh>
    <phoneticPr fontId="1"/>
  </si>
  <si>
    <t>応募条件</t>
    <rPh sb="0" eb="4">
      <t>オウボジョウケン</t>
    </rPh>
    <phoneticPr fontId="1"/>
  </si>
  <si>
    <t>選考フロー</t>
    <rPh sb="0" eb="2">
      <t>センコウ</t>
    </rPh>
    <phoneticPr fontId="1"/>
  </si>
  <si>
    <t>固定残業</t>
    <rPh sb="0" eb="4">
      <t>コテイザンギョウ</t>
    </rPh>
    <phoneticPr fontId="1"/>
  </si>
  <si>
    <t>昇給</t>
    <rPh sb="0" eb="2">
      <t>ショウキュウ</t>
    </rPh>
    <phoneticPr fontId="1"/>
  </si>
  <si>
    <t>年〇回（〇月）</t>
    <rPh sb="0" eb="1">
      <t>ネン</t>
    </rPh>
    <rPh sb="2" eb="3">
      <t>カイ</t>
    </rPh>
    <rPh sb="5" eb="6">
      <t>ガツ</t>
    </rPh>
    <phoneticPr fontId="1"/>
  </si>
  <si>
    <t>賞与</t>
    <rPh sb="0" eb="2">
      <t>ショウヨ</t>
    </rPh>
    <phoneticPr fontId="1"/>
  </si>
  <si>
    <t>年〇回（〇月・〇月）※〇ヶ月分</t>
    <rPh sb="0" eb="1">
      <t>ネン</t>
    </rPh>
    <rPh sb="8" eb="9">
      <t>ガツ</t>
    </rPh>
    <rPh sb="13" eb="15">
      <t>ゲツブン</t>
    </rPh>
    <phoneticPr fontId="1"/>
  </si>
  <si>
    <t>待遇・福利厚生</t>
    <rPh sb="0" eb="2">
      <t>タイグウ</t>
    </rPh>
    <rPh sb="3" eb="5">
      <t>フクリ</t>
    </rPh>
    <rPh sb="5" eb="7">
      <t>コウセイ</t>
    </rPh>
    <phoneticPr fontId="1"/>
  </si>
  <si>
    <t>健康診断</t>
    <rPh sb="0" eb="4">
      <t>ケンコウシンダン</t>
    </rPh>
    <phoneticPr fontId="1"/>
  </si>
  <si>
    <t>研修制度</t>
    <rPh sb="0" eb="4">
      <t>ケンシュウセイド</t>
    </rPh>
    <phoneticPr fontId="1"/>
  </si>
  <si>
    <t>社会保険完備（健康・厚生年金・雇用・労災）</t>
    <rPh sb="0" eb="4">
      <t>シャカイホケン</t>
    </rPh>
    <rPh sb="4" eb="6">
      <t>カンビ</t>
    </rPh>
    <phoneticPr fontId="1"/>
  </si>
  <si>
    <t>制服貸与</t>
    <rPh sb="0" eb="4">
      <t>セイフクタイヨ</t>
    </rPh>
    <phoneticPr fontId="1"/>
  </si>
  <si>
    <t>社員旅行</t>
    <rPh sb="0" eb="4">
      <t>シャインリョコウ</t>
    </rPh>
    <phoneticPr fontId="1"/>
  </si>
  <si>
    <t>車通勤OK</t>
    <rPh sb="0" eb="3">
      <t>クルマツウキン</t>
    </rPh>
    <phoneticPr fontId="1"/>
  </si>
  <si>
    <t>従業員駐車場</t>
  </si>
  <si>
    <t>自転車通勤OK</t>
    <rPh sb="0" eb="3">
      <t>ジテンシャ</t>
    </rPh>
    <rPh sb="3" eb="5">
      <t>ツウキン</t>
    </rPh>
    <phoneticPr fontId="1"/>
  </si>
  <si>
    <t>資格取得支援制度</t>
    <rPh sb="0" eb="8">
      <t>シカクシュトクシエンセイド</t>
    </rPh>
    <phoneticPr fontId="1"/>
  </si>
  <si>
    <t>退職金制度</t>
    <rPh sb="0" eb="3">
      <t>タイショクキン</t>
    </rPh>
    <rPh sb="3" eb="5">
      <t>セイド</t>
    </rPh>
    <phoneticPr fontId="1"/>
  </si>
  <si>
    <t>フルタイム</t>
  </si>
  <si>
    <t>○○○日</t>
  </si>
  <si>
    <t>屋内禁煙</t>
    <phoneticPr fontId="1"/>
  </si>
  <si>
    <t>敷地内禁煙（屋外に喫煙場所あり）</t>
    <phoneticPr fontId="1"/>
  </si>
  <si>
    <t>屋内原則禁煙（喫煙専用室設置）</t>
    <phoneticPr fontId="1"/>
  </si>
  <si>
    <t>00:00～00:00</t>
    <phoneticPr fontId="1"/>
  </si>
  <si>
    <t>1日0時間～</t>
    <phoneticPr fontId="1"/>
  </si>
  <si>
    <t>週0日～</t>
    <phoneticPr fontId="1"/>
  </si>
  <si>
    <t>契</t>
    <phoneticPr fontId="1"/>
  </si>
  <si>
    <t>AP</t>
    <phoneticPr fontId="1"/>
  </si>
  <si>
    <t>未経験OK（業種）</t>
    <rPh sb="0" eb="3">
      <t>ミケイケン</t>
    </rPh>
    <rPh sb="6" eb="8">
      <t>ギョウシュ</t>
    </rPh>
    <phoneticPr fontId="1"/>
  </si>
  <si>
    <t>未経験OK（職種）</t>
    <rPh sb="0" eb="3">
      <t>ミケイケン</t>
    </rPh>
    <rPh sb="6" eb="8">
      <t>ショクシュ</t>
    </rPh>
    <phoneticPr fontId="1"/>
  </si>
  <si>
    <t>学歴不問</t>
    <rPh sb="0" eb="4">
      <t>ガクレキフモン</t>
    </rPh>
    <phoneticPr fontId="1"/>
  </si>
  <si>
    <t>正(契)</t>
    <rPh sb="0" eb="1">
      <t>セイ</t>
    </rPh>
    <rPh sb="2" eb="3">
      <t>チギリ</t>
    </rPh>
    <phoneticPr fontId="1"/>
  </si>
  <si>
    <t>新卒・第二新卒OK</t>
    <rPh sb="0" eb="2">
      <t>シンソツ</t>
    </rPh>
    <rPh sb="3" eb="7">
      <t>ダイニシンソツ</t>
    </rPh>
    <phoneticPr fontId="1"/>
  </si>
  <si>
    <t>ブランクOK</t>
    <phoneticPr fontId="1"/>
  </si>
  <si>
    <t>高卒以上</t>
    <rPh sb="0" eb="4">
      <t>コウソツイジョウ</t>
    </rPh>
    <phoneticPr fontId="1"/>
  </si>
  <si>
    <t>大卒以上</t>
    <rPh sb="0" eb="4">
      <t>ダイソツイジョウ</t>
    </rPh>
    <phoneticPr fontId="1"/>
  </si>
  <si>
    <t>異業種からの転職OK</t>
    <rPh sb="0" eb="3">
      <t>イギョウシュ</t>
    </rPh>
    <rPh sb="6" eb="8">
      <t>テンショク</t>
    </rPh>
    <phoneticPr fontId="1"/>
  </si>
  <si>
    <t>転職回数不問</t>
    <rPh sb="0" eb="6">
      <t>テンショクカイスウフモン</t>
    </rPh>
    <phoneticPr fontId="1"/>
  </si>
  <si>
    <t>20代～30代活躍中</t>
    <rPh sb="2" eb="3">
      <t>ダイ</t>
    </rPh>
    <rPh sb="6" eb="7">
      <t>ダイ</t>
    </rPh>
    <rPh sb="7" eb="10">
      <t>カツヤクチュウ</t>
    </rPh>
    <phoneticPr fontId="1"/>
  </si>
  <si>
    <t>40代～50代活躍中</t>
    <rPh sb="2" eb="3">
      <t>ダイ</t>
    </rPh>
    <rPh sb="6" eb="7">
      <t>ダイ</t>
    </rPh>
    <rPh sb="7" eb="10">
      <t>カツヤクチュウ</t>
    </rPh>
    <phoneticPr fontId="1"/>
  </si>
  <si>
    <t>主婦（夫）活躍中</t>
    <rPh sb="0" eb="2">
      <t>シュフ</t>
    </rPh>
    <rPh sb="3" eb="4">
      <t>オット</t>
    </rPh>
    <rPh sb="5" eb="8">
      <t>カツヤクチュウ</t>
    </rPh>
    <phoneticPr fontId="1"/>
  </si>
  <si>
    <t>学生（大学・専門・短大）活躍中</t>
    <rPh sb="0" eb="2">
      <t>ガクセイ</t>
    </rPh>
    <rPh sb="3" eb="5">
      <t>ダイガク</t>
    </rPh>
    <rPh sb="6" eb="8">
      <t>センモン</t>
    </rPh>
    <rPh sb="9" eb="11">
      <t>タンダイ</t>
    </rPh>
    <rPh sb="12" eb="15">
      <t>カツヤクチュウ</t>
    </rPh>
    <phoneticPr fontId="1"/>
  </si>
  <si>
    <t>高校生バイトOK</t>
    <rPh sb="0" eb="3">
      <t>コウコウセイ</t>
    </rPh>
    <phoneticPr fontId="1"/>
  </si>
  <si>
    <t>フリーター活躍中</t>
    <rPh sb="5" eb="7">
      <t>カツヤク</t>
    </rPh>
    <rPh sb="7" eb="8">
      <t>チュウ</t>
    </rPh>
    <phoneticPr fontId="1"/>
  </si>
  <si>
    <t>普通自動車免許（AT可）</t>
    <rPh sb="0" eb="5">
      <t>フツウジドウシャ</t>
    </rPh>
    <rPh sb="5" eb="7">
      <t>メンキョ</t>
    </rPh>
    <rPh sb="10" eb="11">
      <t>カ</t>
    </rPh>
    <phoneticPr fontId="1"/>
  </si>
  <si>
    <t>必要資格</t>
    <rPh sb="0" eb="4">
      <t>ヒツヨウシカク</t>
    </rPh>
    <phoneticPr fontId="1"/>
  </si>
  <si>
    <t>その他休暇制度</t>
    <rPh sb="2" eb="3">
      <t>タ</t>
    </rPh>
    <rPh sb="3" eb="7">
      <t>キュウカセイド</t>
    </rPh>
    <phoneticPr fontId="1"/>
  </si>
  <si>
    <t>〇・〇曜日</t>
    <phoneticPr fontId="1"/>
  </si>
  <si>
    <t>〇曜日</t>
    <phoneticPr fontId="1"/>
  </si>
  <si>
    <t>完全週休2日制</t>
    <phoneticPr fontId="1"/>
  </si>
  <si>
    <t>給与支払日</t>
    <rPh sb="0" eb="4">
      <t>キュウヨシハラ</t>
    </rPh>
    <rPh sb="4" eb="5">
      <t>ビ</t>
    </rPh>
    <phoneticPr fontId="1"/>
  </si>
  <si>
    <t>転勤なし</t>
    <rPh sb="0" eb="2">
      <t>テンキン</t>
    </rPh>
    <phoneticPr fontId="1"/>
  </si>
  <si>
    <t>異動なし</t>
    <rPh sb="0" eb="2">
      <t>イドウ</t>
    </rPh>
    <phoneticPr fontId="1"/>
  </si>
  <si>
    <t>ノー残業デーあり</t>
    <rPh sb="2" eb="4">
      <t>ザンギョウ</t>
    </rPh>
    <phoneticPr fontId="1"/>
  </si>
  <si>
    <t>U・Iターン応援</t>
    <rPh sb="6" eb="8">
      <t>オウエン</t>
    </rPh>
    <phoneticPr fontId="1"/>
  </si>
  <si>
    <t>リモートワークOK</t>
    <phoneticPr fontId="1"/>
  </si>
  <si>
    <t>履歴書不要</t>
    <rPh sb="0" eb="3">
      <t>リレキショ</t>
    </rPh>
    <rPh sb="3" eb="5">
      <t>フヨウ</t>
    </rPh>
    <phoneticPr fontId="1"/>
  </si>
  <si>
    <t>面接1回</t>
    <rPh sb="0" eb="2">
      <t>メンセツ</t>
    </rPh>
    <rPh sb="3" eb="4">
      <t>カイ</t>
    </rPh>
    <phoneticPr fontId="1"/>
  </si>
  <si>
    <t>面接確約</t>
    <rPh sb="0" eb="4">
      <t>メンセツカクヤク</t>
    </rPh>
    <phoneticPr fontId="1"/>
  </si>
  <si>
    <t>即日勤務OK</t>
    <rPh sb="0" eb="4">
      <t>ソクジツキンム</t>
    </rPh>
    <phoneticPr fontId="1"/>
  </si>
  <si>
    <t>土日（祝）面接可</t>
    <rPh sb="0" eb="2">
      <t>ドニチ</t>
    </rPh>
    <rPh sb="3" eb="4">
      <t>シュク</t>
    </rPh>
    <rPh sb="5" eb="7">
      <t>メンセツ</t>
    </rPh>
    <rPh sb="7" eb="8">
      <t>カ</t>
    </rPh>
    <phoneticPr fontId="1"/>
  </si>
  <si>
    <t>夜間面接OK</t>
    <rPh sb="0" eb="4">
      <t>ヤカンメンセツ</t>
    </rPh>
    <phoneticPr fontId="1"/>
  </si>
  <si>
    <t>B</t>
    <phoneticPr fontId="1"/>
  </si>
  <si>
    <t>お仕事のメリット＆ポイント</t>
    <rPh sb="1" eb="3">
      <t>cc</t>
    </rPh>
    <phoneticPr fontId="1"/>
  </si>
  <si>
    <t>【月収例】
・初年度：○○手当＋○○手当の場合
　基本給○○円＋○○手当○○円＋○○手当○○円＋賞与○○円=○○円
・入社○年目：○○手当○円/○○手当○円の場合
　基本給○○円＋○○手当○○円＋○○手当○○円＋賞与○○円=○○円
【年収例】
・初年度：○○手当＋○○手当の場合
　月給○○円×12ヶ月＋賞与○○円=○○円
・入社○年目：○○手当○円/○○手当○円の場合
　月給○○円×12ヶ月＋賞与○○円=○○円</t>
    <rPh sb="1" eb="4">
      <t>ゲッシュウレイ</t>
    </rPh>
    <rPh sb="7" eb="10">
      <t>ショネンド</t>
    </rPh>
    <rPh sb="13" eb="15">
      <t>テアテ</t>
    </rPh>
    <rPh sb="18" eb="20">
      <t>テアテ</t>
    </rPh>
    <rPh sb="21" eb="23">
      <t>バアイ</t>
    </rPh>
    <rPh sb="25" eb="28">
      <t>キホンキュウ</t>
    </rPh>
    <rPh sb="30" eb="31">
      <t>エン</t>
    </rPh>
    <rPh sb="34" eb="36">
      <t>テアテ</t>
    </rPh>
    <rPh sb="38" eb="39">
      <t>エン</t>
    </rPh>
    <rPh sb="48" eb="50">
      <t>ショウヨ</t>
    </rPh>
    <rPh sb="52" eb="53">
      <t>エン</t>
    </rPh>
    <rPh sb="59" eb="61">
      <t>ニュウシャ</t>
    </rPh>
    <rPh sb="62" eb="64">
      <t>ネンメ</t>
    </rPh>
    <rPh sb="67" eb="69">
      <t>テアテ</t>
    </rPh>
    <rPh sb="70" eb="71">
      <t>エン</t>
    </rPh>
    <rPh sb="74" eb="76">
      <t>テアテ</t>
    </rPh>
    <rPh sb="77" eb="78">
      <t>エン</t>
    </rPh>
    <rPh sb="79" eb="81">
      <t>バアイ</t>
    </rPh>
    <rPh sb="119" eb="122">
      <t>ネンシュウレイ</t>
    </rPh>
    <rPh sb="143" eb="145">
      <t>ゲッキュウ</t>
    </rPh>
    <rPh sb="152" eb="153">
      <t>ゲツ</t>
    </rPh>
    <rPh sb="154" eb="156">
      <t>ショウヨ</t>
    </rPh>
    <phoneticPr fontId="1"/>
  </si>
  <si>
    <t>扶養内</t>
    <rPh sb="0" eb="3">
      <t>フヨウナイ</t>
    </rPh>
    <phoneticPr fontId="1"/>
  </si>
  <si>
    <t>【データ支給について】</t>
    <rPh sb="4" eb="6">
      <t>シキュウ</t>
    </rPh>
    <phoneticPr fontId="1"/>
  </si>
  <si>
    <t>この度は、採用支援サービス「ちょくルート チャレンジパック」にお申込いただき、誠にありがとうございます。
こちらのエントリーシートでは、実際に採用サイトを構築するために必要な情報を確認させていただきます。</t>
    <rPh sb="2" eb="3">
      <t>タビ</t>
    </rPh>
    <rPh sb="5" eb="9">
      <t>サイヨウシエン</t>
    </rPh>
    <rPh sb="32" eb="34">
      <t>モウシコミ</t>
    </rPh>
    <rPh sb="39" eb="40">
      <t>マコト</t>
    </rPh>
    <rPh sb="68" eb="70">
      <t>ジッサイ</t>
    </rPh>
    <rPh sb="71" eb="73">
      <t>サイヨウ</t>
    </rPh>
    <rPh sb="77" eb="79">
      <t>コウチク</t>
    </rPh>
    <rPh sb="84" eb="86">
      <t>ヒツヨウ</t>
    </rPh>
    <rPh sb="87" eb="89">
      <t>ジョウホウ</t>
    </rPh>
    <rPh sb="90" eb="92">
      <t>カクニン</t>
    </rPh>
    <phoneticPr fontId="1"/>
  </si>
  <si>
    <t>採用ターゲット</t>
    <rPh sb="0" eb="2">
      <t>サイヨウ</t>
    </rPh>
    <phoneticPr fontId="1"/>
  </si>
  <si>
    <t>休憩00時間</t>
    <rPh sb="0" eb="2">
      <t>キュウケイ</t>
    </rPh>
    <rPh sb="4" eb="6">
      <t>ジカン</t>
    </rPh>
    <phoneticPr fontId="1"/>
  </si>
  <si>
    <t>残業平均00時間/月</t>
    <rPh sb="0" eb="2">
      <t>ザンギョウ</t>
    </rPh>
    <rPh sb="2" eb="4">
      <t>ヘイキン</t>
    </rPh>
    <rPh sb="6" eb="8">
      <t>ジカン</t>
    </rPh>
    <rPh sb="9" eb="10">
      <t>ツキ</t>
    </rPh>
    <phoneticPr fontId="1"/>
  </si>
  <si>
    <t>連休取得可</t>
    <rPh sb="0" eb="2">
      <t>レンキュウ</t>
    </rPh>
    <rPh sb="2" eb="5">
      <t>シュトクカ</t>
    </rPh>
    <phoneticPr fontId="1"/>
  </si>
  <si>
    <t>長期休暇取得可</t>
    <rPh sb="0" eb="4">
      <t>チョウキキュウカ</t>
    </rPh>
    <rPh sb="4" eb="7">
      <t>シュトクカ</t>
    </rPh>
    <phoneticPr fontId="1"/>
  </si>
  <si>
    <t>試用期間</t>
    <rPh sb="0" eb="4">
      <t>シヨウキカン</t>
    </rPh>
    <phoneticPr fontId="1"/>
  </si>
  <si>
    <t>0,000～0,000円</t>
    <rPh sb="11" eb="12">
      <t>エン</t>
    </rPh>
    <phoneticPr fontId="1"/>
  </si>
  <si>
    <t>・同条件
・試用期間内：時給0,000円
・試用期間内：基本給000,000円</t>
    <rPh sb="1" eb="4">
      <t>ドウジョウケン</t>
    </rPh>
    <rPh sb="6" eb="10">
      <t>シヨウキカン</t>
    </rPh>
    <rPh sb="10" eb="11">
      <t>ナイ</t>
    </rPh>
    <rPh sb="12" eb="13">
      <t>ジ</t>
    </rPh>
    <rPh sb="19" eb="20">
      <t>エン</t>
    </rPh>
    <rPh sb="22" eb="26">
      <t>シヨウキカン</t>
    </rPh>
    <rPh sb="26" eb="27">
      <t>ナイ</t>
    </rPh>
    <rPh sb="28" eb="31">
      <t>キホンキュウ</t>
    </rPh>
    <phoneticPr fontId="1"/>
  </si>
  <si>
    <t>募集職種が複数の場合はそれぞれ分けてご記入をお願いします。</t>
    <rPh sb="0" eb="4">
      <t>ボシュウショクシュ</t>
    </rPh>
    <rPh sb="5" eb="7">
      <t>フクスウ</t>
    </rPh>
    <rPh sb="8" eb="10">
      <t>バアイ</t>
    </rPh>
    <rPh sb="15" eb="16">
      <t>ワ</t>
    </rPh>
    <rPh sb="19" eb="21">
      <t>キニュウ</t>
    </rPh>
    <rPh sb="23" eb="24">
      <t>ネガ</t>
    </rPh>
    <phoneticPr fontId="1"/>
  </si>
  <si>
    <t>記入例</t>
    <rPh sb="0" eb="3">
      <t>キニュウレイ</t>
    </rPh>
    <phoneticPr fontId="1"/>
  </si>
  <si>
    <t>バイク通勤OK</t>
  </si>
  <si>
    <t>社宅・寮あり</t>
  </si>
  <si>
    <t>画像</t>
    <rPh sb="0" eb="2">
      <t>ガゾウ</t>
    </rPh>
    <phoneticPr fontId="1"/>
  </si>
  <si>
    <r>
      <t>該当する項目に</t>
    </r>
    <r>
      <rPr>
        <b/>
        <sz val="11"/>
        <color theme="1" tint="0.249977111117893"/>
        <rFont val="游ゴシック"/>
        <family val="3"/>
        <charset val="128"/>
        <scheme val="minor"/>
      </rPr>
      <t>〇</t>
    </r>
    <r>
      <rPr>
        <sz val="11"/>
        <color theme="1" tint="0.249977111117893"/>
        <rFont val="游ゴシック"/>
        <family val="2"/>
        <charset val="128"/>
        <scheme val="minor"/>
      </rPr>
      <t>の入力をお願いします。</t>
    </r>
    <rPh sb="0" eb="2">
      <t>ガイトウ</t>
    </rPh>
    <rPh sb="4" eb="6">
      <t>コウモク</t>
    </rPh>
    <rPh sb="9" eb="11">
      <t>ニュウリョク</t>
    </rPh>
    <rPh sb="13" eb="14">
      <t>ネガ</t>
    </rPh>
    <phoneticPr fontId="1"/>
  </si>
  <si>
    <t>基本カラー</t>
    <rPh sb="0" eb="2">
      <t>キホン</t>
    </rPh>
    <phoneticPr fontId="1"/>
  </si>
  <si>
    <t>ちょくルート「チャレンジパック」</t>
    <phoneticPr fontId="1"/>
  </si>
  <si>
    <t>応募受付用電話番号</t>
    <rPh sb="0" eb="5">
      <t>オウボウケツケヨウ</t>
    </rPh>
    <rPh sb="5" eb="9">
      <t>デンワバンゴウ</t>
    </rPh>
    <phoneticPr fontId="1"/>
  </si>
  <si>
    <t>60歳以上活躍中</t>
    <rPh sb="2" eb="5">
      <t>サイイジョウ</t>
    </rPh>
    <rPh sb="5" eb="8">
      <t>カツヤクチュウ</t>
    </rPh>
    <phoneticPr fontId="1"/>
  </si>
  <si>
    <t>月給</t>
    <rPh sb="0" eb="2">
      <t>ゲッキュウ</t>
    </rPh>
    <phoneticPr fontId="1"/>
  </si>
  <si>
    <t>応募→書類選考→面接（WEB）→内定</t>
    <rPh sb="0" eb="2">
      <t>オウボ</t>
    </rPh>
    <rPh sb="3" eb="5">
      <t>ショルイ</t>
    </rPh>
    <rPh sb="5" eb="7">
      <t>センコウ</t>
    </rPh>
    <rPh sb="8" eb="10">
      <t>メンセツ</t>
    </rPh>
    <rPh sb="16" eb="18">
      <t>ナイテイ</t>
    </rPh>
    <phoneticPr fontId="1"/>
  </si>
  <si>
    <t>契約期間</t>
    <rPh sb="0" eb="2">
      <t>ケイヤク</t>
    </rPh>
    <rPh sb="2" eb="4">
      <t>キカン</t>
    </rPh>
    <phoneticPr fontId="1"/>
  </si>
  <si>
    <t>・雇用期間の定めなし
・１年更新
・20〇〇年〇月～〇月</t>
    <rPh sb="1" eb="3">
      <t>コヨウ</t>
    </rPh>
    <rPh sb="3" eb="5">
      <t>キカン</t>
    </rPh>
    <rPh sb="6" eb="7">
      <t>サダ</t>
    </rPh>
    <rPh sb="13" eb="16">
      <t>ネンコウシン</t>
    </rPh>
    <rPh sb="22" eb="23">
      <t>ネン</t>
    </rPh>
    <rPh sb="24" eb="25">
      <t>ガツ</t>
    </rPh>
    <rPh sb="27" eb="28">
      <t>ガツ</t>
    </rPh>
    <phoneticPr fontId="1"/>
  </si>
  <si>
    <t>有給休暇</t>
    <rPh sb="0" eb="4">
      <t>ユウキュウキュウカ</t>
    </rPh>
    <phoneticPr fontId="1"/>
  </si>
  <si>
    <t xml:space="preserve"> (初年度〇日)　※入社〇ヶ月後に付与</t>
    <phoneticPr fontId="1"/>
  </si>
  <si>
    <t>産前産後休暇・育児休暇</t>
    <rPh sb="0" eb="6">
      <t>サンゼンサンゴキュウカ</t>
    </rPh>
    <rPh sb="7" eb="11">
      <t>イクジキュウカ</t>
    </rPh>
    <phoneticPr fontId="1"/>
  </si>
  <si>
    <t>その他（</t>
    <phoneticPr fontId="1"/>
  </si>
  <si>
    <t>）</t>
    <phoneticPr fontId="1"/>
  </si>
  <si>
    <r>
      <t>sample-recruit</t>
    </r>
    <r>
      <rPr>
        <b/>
        <sz val="7"/>
        <rFont val="游ゴシック"/>
        <family val="3"/>
        <charset val="128"/>
        <scheme val="minor"/>
      </rPr>
      <t>（希望がなければ「会社名-recruit」となります。）</t>
    </r>
    <phoneticPr fontId="1"/>
  </si>
  <si>
    <r>
      <t>サイト公開日</t>
    </r>
    <r>
      <rPr>
        <sz val="9"/>
        <color theme="1" tint="0.249977111117893"/>
        <rFont val="游ゴシック"/>
        <family val="3"/>
        <charset val="128"/>
        <scheme val="minor"/>
      </rPr>
      <t>（予定）</t>
    </r>
    <rPh sb="3" eb="5">
      <t>コウカイ</t>
    </rPh>
    <rPh sb="5" eb="6">
      <t>ビ</t>
    </rPh>
    <rPh sb="7" eb="9">
      <t>ヨテイ</t>
    </rPh>
    <phoneticPr fontId="1"/>
  </si>
  <si>
    <r>
      <t xml:space="preserve">サイトドメイン
</t>
    </r>
    <r>
      <rPr>
        <sz val="9"/>
        <color theme="1" tint="0.249977111117893"/>
        <rFont val="游ゴシック"/>
        <family val="3"/>
        <charset val="128"/>
        <scheme val="minor"/>
      </rPr>
      <t>※ 「.com」での取得となります。</t>
    </r>
    <rPh sb="18" eb="20">
      <t>シュトク</t>
    </rPh>
    <phoneticPr fontId="1"/>
  </si>
  <si>
    <r>
      <t>管理者メールアドレス</t>
    </r>
    <r>
      <rPr>
        <sz val="9"/>
        <color theme="1" tint="0.249977111117893"/>
        <rFont val="游ゴシック"/>
        <family val="3"/>
        <charset val="128"/>
        <scheme val="minor"/>
      </rPr>
      <t>（送信専用）</t>
    </r>
    <rPh sb="0" eb="3">
      <t>カンリシャ</t>
    </rPh>
    <rPh sb="11" eb="15">
      <t>ソウシンセンヨウ</t>
    </rPh>
    <phoneticPr fontId="1"/>
  </si>
  <si>
    <r>
      <t xml:space="preserve">サイト担当者
</t>
    </r>
    <r>
      <rPr>
        <sz val="9"/>
        <color rgb="FFC00000"/>
        <rFont val="游ゴシック"/>
        <family val="3"/>
        <charset val="128"/>
        <scheme val="minor"/>
      </rPr>
      <t>※ 緊急時のご連絡先となります。</t>
    </r>
    <rPh sb="3" eb="6">
      <t>タントウシャ</t>
    </rPh>
    <rPh sb="9" eb="12">
      <t>キンキュウジ</t>
    </rPh>
    <rPh sb="14" eb="16">
      <t>レンラク</t>
    </rPh>
    <rPh sb="16" eb="17">
      <t>サキ</t>
    </rPh>
    <phoneticPr fontId="1"/>
  </si>
  <si>
    <t>企業情報</t>
    <phoneticPr fontId="1"/>
  </si>
  <si>
    <t>社名</t>
    <phoneticPr fontId="1"/>
  </si>
  <si>
    <t>住所</t>
    <rPh sb="0" eb="2">
      <t>ジュウショ</t>
    </rPh>
    <phoneticPr fontId="1"/>
  </si>
  <si>
    <t>代表者</t>
    <phoneticPr fontId="1"/>
  </si>
  <si>
    <t>設立</t>
    <phoneticPr fontId="1"/>
  </si>
  <si>
    <t>資本金</t>
    <phoneticPr fontId="1"/>
  </si>
  <si>
    <t>事業内容</t>
    <phoneticPr fontId="1"/>
  </si>
  <si>
    <t>営業時間</t>
    <rPh sb="0" eb="4">
      <t>エイギョウジカン</t>
    </rPh>
    <phoneticPr fontId="1"/>
  </si>
  <si>
    <t>〒</t>
  </si>
  <si>
    <t>応募先電話番号</t>
    <phoneticPr fontId="1"/>
  </si>
  <si>
    <r>
      <t xml:space="preserve">応募通知先メールアドレス
</t>
    </r>
    <r>
      <rPr>
        <sz val="9"/>
        <color theme="1" tint="0.249977111117893"/>
        <rFont val="游ゴシック"/>
        <family val="3"/>
        <charset val="128"/>
        <scheme val="minor"/>
      </rPr>
      <t>※ GmailやYahoo！メールなどは推奨しておりません。</t>
    </r>
    <phoneticPr fontId="1"/>
  </si>
  <si>
    <t>！</t>
    <phoneticPr fontId="1"/>
  </si>
  <si>
    <t>ご注意事項</t>
    <phoneticPr fontId="1"/>
  </si>
  <si>
    <t>期日までにデータ支給をいただけない場合、または不備がある場合は、あらためてリリース（公開）日を調整させていただきます。</t>
    <phoneticPr fontId="1"/>
  </si>
  <si>
    <t>ご支給いただく画像のサイズや解像度により、画像が劣化する可能性がございます。</t>
    <phoneticPr fontId="1"/>
  </si>
  <si>
    <t>【修正について】</t>
    <phoneticPr fontId="1"/>
  </si>
  <si>
    <t>【画像について】</t>
    <phoneticPr fontId="1"/>
  </si>
  <si>
    <t>ご支給いただく画像の著作権や肖像権についてはご確認いただいたものをご支給ください。</t>
    <phoneticPr fontId="1"/>
  </si>
  <si>
    <t>【求人原稿について】</t>
    <phoneticPr fontId="1"/>
  </si>
  <si>
    <t>【ご契約について】</t>
    <phoneticPr fontId="1"/>
  </si>
  <si>
    <t>【その他】</t>
    <phoneticPr fontId="1"/>
  </si>
  <si>
    <t>初期構築費用で５原稿分の求人原稿をライティングいたします。（５原稿以降は10,000円/原稿となります。）</t>
    <phoneticPr fontId="1"/>
  </si>
  <si>
    <t>原稿の複製が発生する場合は複製費用が必要となります。（担当者にご相談下さい。）</t>
  </si>
  <si>
    <r>
      <t>初年度契約期間は</t>
    </r>
    <r>
      <rPr>
        <b/>
        <sz val="10"/>
        <color rgb="FFC00000"/>
        <rFont val="游ゴシック"/>
        <family val="3"/>
        <charset val="128"/>
        <scheme val="minor"/>
      </rPr>
      <t>サイトリリース月の翌月からの12ヶ月間</t>
    </r>
    <r>
      <rPr>
        <sz val="10"/>
        <color theme="1" tint="0.249977111117893"/>
        <rFont val="游ゴシック"/>
        <family val="3"/>
        <charset val="128"/>
        <scheme val="minor"/>
      </rPr>
      <t>（サイトリリース日が1日の場合はサイトリリース月から12ヶ月間）となります。</t>
    </r>
    <phoneticPr fontId="1"/>
  </si>
  <si>
    <r>
      <t>ご解約をご希望の場合は</t>
    </r>
    <r>
      <rPr>
        <b/>
        <sz val="10"/>
        <color rgb="FFC00000"/>
        <rFont val="游ゴシック"/>
        <family val="3"/>
        <charset val="128"/>
        <scheme val="minor"/>
      </rPr>
      <t>ご契約満了日の30日以上前までにご連絡</t>
    </r>
    <r>
      <rPr>
        <sz val="10"/>
        <color theme="1" tint="0.249977111117893"/>
        <rFont val="游ゴシック"/>
        <family val="3"/>
        <charset val="128"/>
        <scheme val="minor"/>
      </rPr>
      <t xml:space="preserve">をお願いします。
</t>
    </r>
    <r>
      <rPr>
        <b/>
        <sz val="10"/>
        <color rgb="FFC00000"/>
        <rFont val="游ゴシック"/>
        <family val="3"/>
        <charset val="128"/>
        <scheme val="minor"/>
      </rPr>
      <t>ご解約申込書の受領をもってご契約終了</t>
    </r>
    <r>
      <rPr>
        <sz val="10"/>
        <color theme="1" tint="0.249977111117893"/>
        <rFont val="游ゴシック"/>
        <family val="3"/>
        <charset val="128"/>
        <scheme val="minor"/>
      </rPr>
      <t>となります。（お申出がない場合は</t>
    </r>
    <r>
      <rPr>
        <b/>
        <sz val="10"/>
        <color rgb="FFC00000"/>
        <rFont val="游ゴシック"/>
        <family val="3"/>
        <charset val="128"/>
        <scheme val="minor"/>
      </rPr>
      <t>1年間ごとの自動更新</t>
    </r>
    <r>
      <rPr>
        <sz val="10"/>
        <color theme="1" tint="0.249977111117893"/>
        <rFont val="游ゴシック"/>
        <family val="3"/>
        <charset val="128"/>
        <scheme val="minor"/>
      </rPr>
      <t>となります。）</t>
    </r>
    <phoneticPr fontId="1"/>
  </si>
  <si>
    <r>
      <t>契約期間中のご解約をご希望の場合、</t>
    </r>
    <r>
      <rPr>
        <b/>
        <sz val="10"/>
        <color rgb="FFC00000"/>
        <rFont val="游ゴシック"/>
        <family val="3"/>
        <charset val="128"/>
        <scheme val="minor"/>
      </rPr>
      <t>お支払いいただいた費用のご返金（月額サポート費用・WEB広告費用）はいたしかねます。</t>
    </r>
    <phoneticPr fontId="1"/>
  </si>
  <si>
    <t>TEL</t>
  </si>
  <si>
    <t>ホーム（採用サイトTOPページ）</t>
    <phoneticPr fontId="1"/>
  </si>
  <si>
    <r>
      <rPr>
        <b/>
        <sz val="10"/>
        <color rgb="FFC00000"/>
        <rFont val="游ゴシック"/>
        <family val="3"/>
        <charset val="128"/>
        <scheme val="minor"/>
      </rPr>
      <t>ヨコ</t>
    </r>
    <r>
      <rPr>
        <sz val="10"/>
        <color theme="1" tint="0.249977111117893"/>
        <rFont val="游ゴシック"/>
        <family val="3"/>
        <charset val="128"/>
        <scheme val="minor"/>
      </rPr>
      <t>スタイルで撮影をお願いします。（タテ画像の場合はサイズ加工費用が発生いたします。）</t>
    </r>
    <phoneticPr fontId="1"/>
  </si>
  <si>
    <r>
      <t>各エリアの画像は、</t>
    </r>
    <r>
      <rPr>
        <b/>
        <sz val="10"/>
        <color rgb="FFC00000"/>
        <rFont val="游ゴシック"/>
        <family val="3"/>
        <charset val="128"/>
        <scheme val="minor"/>
      </rPr>
      <t>指定のファイル名（番号）</t>
    </r>
    <r>
      <rPr>
        <sz val="10"/>
        <color theme="1" tint="0.249977111117893"/>
        <rFont val="游ゴシック"/>
        <family val="3"/>
        <charset val="128"/>
        <scheme val="minor"/>
      </rPr>
      <t>に編集をお願いします。</t>
    </r>
    <phoneticPr fontId="1"/>
  </si>
  <si>
    <r>
      <t>貴社ロゴデータは</t>
    </r>
    <r>
      <rPr>
        <b/>
        <sz val="10"/>
        <color rgb="FFC00000"/>
        <rFont val="游ゴシック"/>
        <family val="3"/>
        <charset val="128"/>
        <scheme val="minor"/>
      </rPr>
      <t>JPG形式</t>
    </r>
    <r>
      <rPr>
        <sz val="10"/>
        <rFont val="游ゴシック"/>
        <family val="3"/>
        <charset val="128"/>
        <scheme val="minor"/>
      </rPr>
      <t>または</t>
    </r>
    <r>
      <rPr>
        <b/>
        <sz val="10"/>
        <color rgb="FFC00000"/>
        <rFont val="游ゴシック"/>
        <family val="3"/>
        <charset val="128"/>
        <scheme val="minor"/>
      </rPr>
      <t>PNG形式</t>
    </r>
    <r>
      <rPr>
        <sz val="10"/>
        <color theme="1" tint="0.249977111117893"/>
        <rFont val="游ゴシック"/>
        <family val="3"/>
        <charset val="128"/>
        <scheme val="minor"/>
      </rPr>
      <t>でご支給をお願いします。（PDF形式、AI形式、PSD形式も可）</t>
    </r>
    <rPh sb="0" eb="2">
      <t>キシャ</t>
    </rPh>
    <rPh sb="11" eb="13">
      <t>ケイシキ</t>
    </rPh>
    <rPh sb="19" eb="21">
      <t>ケイシキ</t>
    </rPh>
    <rPh sb="37" eb="39">
      <t>ケイシキ</t>
    </rPh>
    <rPh sb="42" eb="44">
      <t>ケイシキ</t>
    </rPh>
    <rPh sb="48" eb="50">
      <t>ケイシキ</t>
    </rPh>
    <rPh sb="51" eb="52">
      <t>カ</t>
    </rPh>
    <phoneticPr fontId="1"/>
  </si>
  <si>
    <r>
      <t>画像データは</t>
    </r>
    <r>
      <rPr>
        <b/>
        <sz val="10"/>
        <color rgb="FFC00000"/>
        <rFont val="游ゴシック"/>
        <family val="3"/>
        <charset val="128"/>
        <scheme val="minor"/>
      </rPr>
      <t>JPG形式</t>
    </r>
    <r>
      <rPr>
        <sz val="10"/>
        <rFont val="游ゴシック"/>
        <family val="3"/>
        <charset val="128"/>
        <scheme val="minor"/>
      </rPr>
      <t>または</t>
    </r>
    <r>
      <rPr>
        <b/>
        <sz val="10"/>
        <color rgb="FFC00000"/>
        <rFont val="游ゴシック"/>
        <family val="3"/>
        <charset val="128"/>
        <scheme val="minor"/>
      </rPr>
      <t>PNG形式</t>
    </r>
    <r>
      <rPr>
        <sz val="10"/>
        <color theme="1" tint="0.249977111117893"/>
        <rFont val="游ゴシック"/>
        <family val="3"/>
        <charset val="128"/>
        <scheme val="minor"/>
      </rPr>
      <t>でご支給をお願いします。</t>
    </r>
    <rPh sb="0" eb="2">
      <t>ガゾウ</t>
    </rPh>
    <rPh sb="9" eb="11">
      <t>ケイシキ</t>
    </rPh>
    <rPh sb="17" eb="19">
      <t>ケイシキ</t>
    </rPh>
    <phoneticPr fontId="1"/>
  </si>
  <si>
    <r>
      <t>画像サイズは</t>
    </r>
    <r>
      <rPr>
        <b/>
        <sz val="10"/>
        <color rgb="FFC00000"/>
        <rFont val="游ゴシック"/>
        <family val="3"/>
        <charset val="128"/>
        <scheme val="minor"/>
      </rPr>
      <t>下記の指定サイズ</t>
    </r>
    <r>
      <rPr>
        <sz val="10"/>
        <color theme="1" tint="0.249977111117893"/>
        <rFont val="游ゴシック"/>
        <family val="3"/>
        <charset val="128"/>
        <scheme val="minor"/>
      </rPr>
      <t>でご用意をお願いします。</t>
    </r>
    <rPh sb="9" eb="11">
      <t>シテイ</t>
    </rPh>
    <phoneticPr fontId="1"/>
  </si>
  <si>
    <r>
      <t>貴社ロゴデータのサイズは、</t>
    </r>
    <r>
      <rPr>
        <b/>
        <sz val="10"/>
        <color rgb="FFC00000"/>
        <rFont val="游ゴシック"/>
        <family val="3"/>
        <charset val="128"/>
        <scheme val="minor"/>
      </rPr>
      <t>下記の指定サイズ</t>
    </r>
    <r>
      <rPr>
        <sz val="10"/>
        <color theme="1" tint="0.249977111117893"/>
        <rFont val="游ゴシック"/>
        <family val="3"/>
        <charset val="128"/>
        <scheme val="minor"/>
      </rPr>
      <t>でご用意をお願いします。</t>
    </r>
    <rPh sb="16" eb="18">
      <t>シテイ</t>
    </rPh>
    <phoneticPr fontId="1"/>
  </si>
  <si>
    <t>【ファイル名】</t>
    <phoneticPr fontId="1"/>
  </si>
  <si>
    <t>選択してください</t>
  </si>
  <si>
    <t>入稿有無</t>
    <rPh sb="0" eb="2">
      <t>ニュウコウ</t>
    </rPh>
    <rPh sb="2" eb="4">
      <t>ウム</t>
    </rPh>
    <phoneticPr fontId="1"/>
  </si>
  <si>
    <r>
      <rPr>
        <b/>
        <sz val="8"/>
        <color theme="1" tint="0.249977111117893"/>
        <rFont val="游ゴシック"/>
        <family val="3"/>
        <charset val="128"/>
        <scheme val="minor"/>
      </rPr>
      <t>■ 「ロゴデータあり」の場合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「ロゴデータなし」の場合
</t>
    </r>
    <r>
      <rPr>
        <sz val="8"/>
        <color theme="1" tint="0.249977111117893"/>
        <rFont val="游ゴシック"/>
        <family val="3"/>
        <charset val="128"/>
        <scheme val="minor"/>
      </rPr>
      <t>画像でのご入稿は不要です。</t>
    </r>
    <rPh sb="46" eb="48">
      <t>バアイ</t>
    </rPh>
    <rPh sb="49" eb="51">
      <t>ガゾウ</t>
    </rPh>
    <rPh sb="54" eb="56">
      <t>ニュウコウ</t>
    </rPh>
    <rPh sb="57" eb="59">
      <t>フヨウ</t>
    </rPh>
    <phoneticPr fontId="1"/>
  </si>
  <si>
    <r>
      <rPr>
        <b/>
        <sz val="8"/>
        <color theme="1" tint="0.249977111117893"/>
        <rFont val="游ゴシック"/>
        <family val="3"/>
        <charset val="128"/>
        <scheme val="minor"/>
      </rPr>
      <t>■ 「画像データあり」の場合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「画像データなし」の場合
</t>
    </r>
    <r>
      <rPr>
        <sz val="8"/>
        <color theme="1" tint="0.249977111117893"/>
        <rFont val="游ゴシック"/>
        <family val="3"/>
        <charset val="128"/>
        <scheme val="minor"/>
      </rPr>
      <t>別紙リストを確認いただき、ご利用になりたい画像を上記【ファイル名】より選択ください。</t>
    </r>
    <rPh sb="3" eb="5">
      <t>ガゾウ</t>
    </rPh>
    <rPh sb="49" eb="51">
      <t>ベッシ</t>
    </rPh>
    <rPh sb="55" eb="57">
      <t>カクニン</t>
    </rPh>
    <rPh sb="63" eb="65">
      <t>リヨウ</t>
    </rPh>
    <rPh sb="70" eb="72">
      <t>ガゾウ</t>
    </rPh>
    <rPh sb="73" eb="75">
      <t>ジョウキ</t>
    </rPh>
    <rPh sb="80" eb="81">
      <t>メイ</t>
    </rPh>
    <rPh sb="84" eb="86">
      <t>センタク</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</si>
  <si>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画像加工や、オリジナルロゴの作成を希望される場合はご相談下さい。</t>
    </r>
    <rPh sb="8" eb="10">
      <t>ガゾウ</t>
    </rPh>
    <rPh sb="10" eb="12">
      <t>カコウ</t>
    </rPh>
    <rPh sb="22" eb="24">
      <t>サクセイ</t>
    </rPh>
    <rPh sb="25" eb="27">
      <t>キボウ</t>
    </rPh>
    <rPh sb="30" eb="32">
      <t>バアイ</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</si>
  <si>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画像加工や、オリジナル画像をご希望の場合はご相談下さい。</t>
    </r>
    <rPh sb="8" eb="10">
      <t>ガゾウ</t>
    </rPh>
    <rPh sb="10" eb="12">
      <t>カコウ</t>
    </rPh>
    <phoneticPr fontId="1"/>
  </si>
  <si>
    <t>【ファイル名】1人目</t>
    <rPh sb="8" eb="10">
      <t>ニンメ</t>
    </rPh>
    <phoneticPr fontId="1"/>
  </si>
  <si>
    <t>【ファイル名】2人目</t>
    <rPh sb="8" eb="10">
      <t>ニンメ</t>
    </rPh>
    <phoneticPr fontId="1"/>
  </si>
  <si>
    <t>【ファイル名】3人目</t>
    <rPh sb="8" eb="10">
      <t>ニンメ</t>
    </rPh>
    <phoneticPr fontId="1"/>
  </si>
  <si>
    <t>求人原稿ページ</t>
    <phoneticPr fontId="1"/>
  </si>
  <si>
    <t>【オススメ画像】
● 募集職種がわかるお仕事シーン
● 一緒の職場で働くメンバー
● 仕事内容がわかる画像</t>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</si>
  <si>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採用ターゲットに近しい年齢層の社員
● 入社２～３年の先輩社員
● 配属先の上司</t>
    </r>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</si>
  <si>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事業内容が伝わる商品やサービス</t>
    </r>
    <phoneticPr fontId="1"/>
  </si>
  <si>
    <r>
      <rPr>
        <b/>
        <sz val="8"/>
        <color theme="1" tint="0.249977111117893"/>
        <rFont val="游ゴシック"/>
        <family val="3"/>
        <charset val="128"/>
        <scheme val="minor"/>
      </rPr>
      <t xml:space="preserve">【補足】
■検索一覧に表示される画像
</t>
    </r>
    <r>
      <rPr>
        <sz val="8"/>
        <color theme="1" tint="0.249977111117893"/>
        <rFont val="游ゴシック"/>
        <family val="3"/>
        <charset val="128"/>
        <scheme val="minor"/>
      </rPr>
      <t xml:space="preserve">「5-1」の画像が表示されます。
</t>
    </r>
    <r>
      <rPr>
        <b/>
        <sz val="8"/>
        <color theme="1" tint="0.249977111117893"/>
        <rFont val="游ゴシック"/>
        <family val="3"/>
        <charset val="128"/>
        <scheme val="minor"/>
      </rPr>
      <t>■職種ごとの原稿画像
（複数画像）を入稿される場合</t>
    </r>
    <r>
      <rPr>
        <sz val="8"/>
        <color theme="1" tint="0.249977111117893"/>
        <rFont val="游ゴシック"/>
        <family val="3"/>
        <charset val="128"/>
        <scheme val="minor"/>
      </rPr>
      <t xml:space="preserve">
「5-2、5-3、5-4...」と、ファイル名末尾の数字が連番となるように設定ください。</t>
    </r>
    <rPh sb="1" eb="3">
      <t>ホソク</t>
    </rPh>
    <rPh sb="11" eb="13">
      <t>ヒョウジ</t>
    </rPh>
    <rPh sb="16" eb="18">
      <t>ガゾウ</t>
    </rPh>
    <rPh sb="25" eb="27">
      <t>ガゾウ</t>
    </rPh>
    <rPh sb="28" eb="30">
      <t>ヒョウジ</t>
    </rPh>
    <rPh sb="38" eb="40">
      <t>ショクシュ</t>
    </rPh>
    <rPh sb="49" eb="53">
      <t>フクスウガゾウ</t>
    </rPh>
    <rPh sb="55" eb="57">
      <t>ニュウコウ</t>
    </rPh>
    <rPh sb="60" eb="62">
      <t>バアイ</t>
    </rPh>
    <rPh sb="85" eb="86">
      <t>メイ</t>
    </rPh>
    <rPh sb="86" eb="88">
      <t>マツビ</t>
    </rPh>
    <rPh sb="89" eb="91">
      <t>スウジ</t>
    </rPh>
    <rPh sb="92" eb="94">
      <t>レンバン</t>
    </rPh>
    <phoneticPr fontId="1"/>
  </si>
  <si>
    <t>時</t>
    <phoneticPr fontId="1"/>
  </si>
  <si>
    <t>～</t>
    <phoneticPr fontId="1"/>
  </si>
  <si>
    <t>【貴社ロゴ】</t>
    <phoneticPr fontId="1"/>
  </si>
  <si>
    <t>ヨコ幅1920px / タテ指定なし　※正方形可</t>
    <phoneticPr fontId="1"/>
  </si>
  <si>
    <t>【トップ画像】</t>
    <phoneticPr fontId="1"/>
  </si>
  <si>
    <t>ヨコ幅1920px / タテ幅500px以上　 ※タテ長スタイル不可</t>
    <phoneticPr fontId="1"/>
  </si>
  <si>
    <t>【その他画像】</t>
    <phoneticPr fontId="1"/>
  </si>
  <si>
    <t>ヨコ幅1920px / タテ幅1280px</t>
    <phoneticPr fontId="1"/>
  </si>
  <si>
    <t>sample-recruit（希望がなければ「会社名-recruit」となります。）</t>
    <phoneticPr fontId="1"/>
  </si>
  <si>
    <t>対象シート名</t>
    <rPh sb="0" eb="2">
      <t>タイショウ</t>
    </rPh>
    <rPh sb="5" eb="6">
      <t>メイ</t>
    </rPh>
    <phoneticPr fontId="1"/>
  </si>
  <si>
    <t>規定入力文言</t>
    <rPh sb="0" eb="4">
      <t>キテイニュウリョク</t>
    </rPh>
    <rPh sb="4" eb="6">
      <t>モンゴン</t>
    </rPh>
    <phoneticPr fontId="1"/>
  </si>
  <si>
    <t>※ サイトドメインと異なるメールアドレスを設定する場合、各種通知メールが届かなくなる可能性があります。</t>
    <phoneticPr fontId="1"/>
  </si>
  <si>
    <t>エントリーシート【ステップ1】</t>
    <phoneticPr fontId="1"/>
  </si>
  <si>
    <r>
      <t>コーポレートサイト</t>
    </r>
    <r>
      <rPr>
        <b/>
        <sz val="8"/>
        <color theme="1" tint="0.249977111117893"/>
        <rFont val="游ゴシック"/>
        <family val="3"/>
        <charset val="128"/>
        <scheme val="minor"/>
      </rPr>
      <t>（公式HP URL）</t>
    </r>
    <rPh sb="10" eb="12">
      <t>コウシキ</t>
    </rPh>
    <phoneticPr fontId="1"/>
  </si>
  <si>
    <t>対象シート</t>
    <rPh sb="0" eb="2">
      <t>タイショウ</t>
    </rPh>
    <phoneticPr fontId="1"/>
  </si>
  <si>
    <t>共通</t>
    <rPh sb="0" eb="2">
      <t>キョウツウ</t>
    </rPh>
    <phoneticPr fontId="1"/>
  </si>
  <si>
    <t>エントリーシート【ステップ2】</t>
  </si>
  <si>
    <t>エントリーシート【ステップ3】</t>
  </si>
  <si>
    <t>エントリーシート【ステップ4】</t>
  </si>
  <si>
    <t>エントリーシート【ステップ5】</t>
  </si>
  <si>
    <t>エントリーシート【ステップ6】</t>
  </si>
  <si>
    <t>エントリーシート【ステップ7】</t>
  </si>
  <si>
    <t>受動喫煙
防止措置</t>
    <rPh sb="0" eb="2">
      <t>ジュドウ</t>
    </rPh>
    <rPh sb="2" eb="4">
      <t>キツエン</t>
    </rPh>
    <rPh sb="5" eb="7">
      <t>ボウシ</t>
    </rPh>
    <rPh sb="7" eb="9">
      <t>ソチ</t>
    </rPh>
    <phoneticPr fontId="1"/>
  </si>
  <si>
    <t>※ テストサイト構築後、順次、求人原稿のライティングをし公開設定を進めさせていただきます。
※ ライティングする原稿量によってはリリースタイミングを調整させていただく場合がございます。</t>
    <rPh sb="12" eb="14">
      <t>ジュンジ</t>
    </rPh>
    <rPh sb="15" eb="19">
      <t>キュウジンゲンコウ</t>
    </rPh>
    <rPh sb="28" eb="30">
      <t>コウカイ</t>
    </rPh>
    <rPh sb="30" eb="32">
      <t>セッテイ</t>
    </rPh>
    <rPh sb="33" eb="34">
      <t>スス</t>
    </rPh>
    <rPh sb="74" eb="76">
      <t>チョウセイ</t>
    </rPh>
    <rPh sb="83" eb="85">
      <t>バアイ</t>
    </rPh>
    <phoneticPr fontId="1"/>
  </si>
  <si>
    <t>エントリーシート【ステップ8】</t>
  </si>
  <si>
    <t>エントリーシート【ステップ9】</t>
  </si>
  <si>
    <t>エントリーシート【ステップ10】</t>
  </si>
  <si>
    <t>サイト構築に必要な「貴社ロゴ」および「各種画像」のご支給をお願いします。</t>
    <rPh sb="3" eb="5">
      <t>コウチク</t>
    </rPh>
    <rPh sb="6" eb="8">
      <t>ヒツヨウ</t>
    </rPh>
    <rPh sb="19" eb="21">
      <t>カクシュ</t>
    </rPh>
    <rPh sb="21" eb="23">
      <t>ガゾウ</t>
    </rPh>
    <rPh sb="26" eb="28">
      <t>シキュウ</t>
    </rPh>
    <rPh sb="30" eb="31">
      <t>ネガ</t>
    </rPh>
    <phoneticPr fontId="1"/>
  </si>
  <si>
    <t>©</t>
    <phoneticPr fontId="1"/>
  </si>
  <si>
    <t>SAMPLE Co.,Ltd. （英語表記の会社名を入力）</t>
    <rPh sb="17" eb="21">
      <t>エイゴヒョウキ</t>
    </rPh>
    <rPh sb="22" eb="25">
      <t>カイシャメイ</t>
    </rPh>
    <rPh sb="26" eb="28">
      <t>ニュウリョク</t>
    </rPh>
    <phoneticPr fontId="1"/>
  </si>
  <si>
    <t>SAMPLE Co.,Ltd. （英語表記の会社名を入力）</t>
    <phoneticPr fontId="1"/>
  </si>
  <si>
    <t>指定URL（外部リンク）</t>
    <phoneticPr fontId="1"/>
  </si>
  <si>
    <t>サイトカラー</t>
    <phoneticPr fontId="1"/>
  </si>
  <si>
    <t>----------------------</t>
    <phoneticPr fontId="1"/>
  </si>
  <si>
    <t>▼基本カラー以外は以下より選択▼</t>
    <rPh sb="1" eb="3">
      <t>キホン</t>
    </rPh>
    <rPh sb="6" eb="8">
      <t>イガイ</t>
    </rPh>
    <rPh sb="9" eb="11">
      <t>イカ</t>
    </rPh>
    <rPh sb="13" eb="15">
      <t>センタク</t>
    </rPh>
    <phoneticPr fontId="1"/>
  </si>
  <si>
    <t>1. Blue purple［青紫］</t>
    <phoneticPr fontId="1"/>
  </si>
  <si>
    <t>2. Red purple［赤紫］</t>
    <phoneticPr fontId="1"/>
  </si>
  <si>
    <t>3. Pink［桃］</t>
    <phoneticPr fontId="1"/>
  </si>
  <si>
    <t>4. Red［赤］</t>
    <phoneticPr fontId="1"/>
  </si>
  <si>
    <t>5. Brown［茶］</t>
    <phoneticPr fontId="1"/>
  </si>
  <si>
    <t>6. Beige［薄茶］</t>
    <phoneticPr fontId="1"/>
  </si>
  <si>
    <t>7. Gold ［金］</t>
    <phoneticPr fontId="1"/>
  </si>
  <si>
    <t>8. Orange［橙］</t>
    <phoneticPr fontId="1"/>
  </si>
  <si>
    <t>9. Dark brown［濃茶］</t>
    <phoneticPr fontId="1"/>
  </si>
  <si>
    <t>10. Black ［黒］</t>
    <phoneticPr fontId="1"/>
  </si>
  <si>
    <t>11. Blue［青］</t>
    <phoneticPr fontId="1"/>
  </si>
  <si>
    <t>12. Sky blue［空］</t>
    <phoneticPr fontId="1"/>
  </si>
  <si>
    <t>13. Gray blue［灰青］（基本カラー）</t>
    <rPh sb="18" eb="20">
      <t>キホン</t>
    </rPh>
    <phoneticPr fontId="1"/>
  </si>
  <si>
    <t>14. Ash green［灰緑］</t>
    <phoneticPr fontId="1"/>
  </si>
  <si>
    <t>15. Yellow green［黄緑］</t>
    <phoneticPr fontId="1"/>
  </si>
  <si>
    <t>16. Green［緑］</t>
    <phoneticPr fontId="1"/>
  </si>
  <si>
    <t>URL（</t>
    <phoneticPr fontId="1"/>
  </si>
  <si>
    <t>テンプレート利用</t>
    <rPh sb="6" eb="8">
      <t>リヨウ</t>
    </rPh>
    <phoneticPr fontId="1"/>
  </si>
  <si>
    <t>ホーム（採用サイトTOPページ）</t>
    <rPh sb="4" eb="6">
      <t>サイヨウ</t>
    </rPh>
    <phoneticPr fontId="1"/>
  </si>
  <si>
    <t>採用ターゲットとなる求職者に向けた御社の魅力を伝えるメッセージのご記入をお願いします。</t>
    <phoneticPr fontId="1"/>
  </si>
  <si>
    <t>募集職種の採用ターゲットに近い方、または先輩や上司からのコメントのご記入をお願いします。</t>
    <phoneticPr fontId="1"/>
  </si>
  <si>
    <t>▼　1人目　▼</t>
    <phoneticPr fontId="1"/>
  </si>
  <si>
    <t>▼　2人目　▼</t>
    <phoneticPr fontId="1"/>
  </si>
  <si>
    <t>▼　3人目　▼</t>
    <phoneticPr fontId="1"/>
  </si>
  <si>
    <t>応募通知先情報</t>
    <phoneticPr fontId="1"/>
  </si>
  <si>
    <t>■　全ページ（ホーム、企業情報、求人原稿ページ）で【共通】となります。
■　原稿ごとの出し分けをご希望の場合は、オプションとなります。</t>
    <rPh sb="11" eb="15">
      <t>キギョウジョウホウ</t>
    </rPh>
    <phoneticPr fontId="1"/>
  </si>
  <si>
    <t>■　全求人原稿ページで【共通】となります。
■　募集拠点別に応募通知先が異なる場合は、オプションとなります。（応募フォームの追加が必要です）</t>
    <phoneticPr fontId="1"/>
  </si>
  <si>
    <t>年度 入社</t>
  </si>
  <si>
    <t>田中　一郎</t>
    <rPh sb="0" eb="2">
      <t>タナカ</t>
    </rPh>
    <rPh sb="3" eb="4">
      <t>イチ</t>
    </rPh>
    <phoneticPr fontId="1"/>
  </si>
  <si>
    <r>
      <t>メッセージ</t>
    </r>
    <r>
      <rPr>
        <b/>
        <sz val="10"/>
        <color rgb="FFC00000"/>
        <rFont val="游ゴシック"/>
        <family val="3"/>
        <charset val="128"/>
        <scheme val="minor"/>
      </rPr>
      <t>【必須】</t>
    </r>
    <phoneticPr fontId="1"/>
  </si>
  <si>
    <r>
      <t>基本設定</t>
    </r>
    <r>
      <rPr>
        <b/>
        <sz val="10"/>
        <color rgb="FFC00000"/>
        <rFont val="游ゴシック"/>
        <family val="3"/>
        <charset val="128"/>
        <scheme val="minor"/>
      </rPr>
      <t>【必須】</t>
    </r>
    <rPh sb="0" eb="2">
      <t>キホン</t>
    </rPh>
    <rPh sb="2" eb="4">
      <t>セッテイ</t>
    </rPh>
    <phoneticPr fontId="1"/>
  </si>
  <si>
    <r>
      <t>代表者メッセージ</t>
    </r>
    <r>
      <rPr>
        <b/>
        <sz val="10"/>
        <color rgb="FFC00000"/>
        <rFont val="游ゴシック"/>
        <family val="3"/>
        <charset val="128"/>
        <scheme val="minor"/>
      </rPr>
      <t>【必須】</t>
    </r>
    <rPh sb="0" eb="3">
      <t>ダイヒョウシャ</t>
    </rPh>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</si>
  <si>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代表者様のバストアップ
</t>
    </r>
    <r>
      <rPr>
        <sz val="8"/>
        <color theme="1" tint="0.249977111117893"/>
        <rFont val="游ゴシック"/>
        <family val="3"/>
        <charset val="128"/>
        <scheme val="minor"/>
      </rPr>
      <t xml:space="preserve">　※やや斜めアングルがオススメです
</t>
    </r>
    <r>
      <rPr>
        <b/>
        <sz val="8"/>
        <color theme="1" tint="0.249977111117893"/>
        <rFont val="游ゴシック"/>
        <family val="3"/>
        <charset val="128"/>
        <scheme val="minor"/>
      </rPr>
      <t>● オフィス外観
● オフィス受付</t>
    </r>
    <phoneticPr fontId="1"/>
  </si>
  <si>
    <t>コーポ―レートサイトと同じ表記</t>
    <rPh sb="11" eb="12">
      <t>オナ</t>
    </rPh>
    <rPh sb="13" eb="15">
      <t>ヒョウキ</t>
    </rPh>
    <phoneticPr fontId="1"/>
  </si>
  <si>
    <t>会社名（株式会社〇〇） 採用サイト</t>
    <phoneticPr fontId="1"/>
  </si>
  <si>
    <t xml:space="preserve"> 採用サイト</t>
    <phoneticPr fontId="1"/>
  </si>
  <si>
    <t>営業時間に関する注釈をご入力ください ／ 入力例：（土日祝は除く）</t>
    <rPh sb="8" eb="10">
      <t>チュウシャク</t>
    </rPh>
    <rPh sb="12" eb="14">
      <t>ニュウリョク</t>
    </rPh>
    <rPh sb="21" eb="23">
      <t>ニュウリョク</t>
    </rPh>
    <rPh sb="23" eb="24">
      <t>レイ</t>
    </rPh>
    <rPh sb="26" eb="29">
      <t>ドニチシュク</t>
    </rPh>
    <rPh sb="30" eb="31">
      <t>ノゾ</t>
    </rPh>
    <phoneticPr fontId="1"/>
  </si>
  <si>
    <t>営業時間に関する注釈をご入力ください ／ 入力例：（土日祝は除く）</t>
    <phoneticPr fontId="1"/>
  </si>
  <si>
    <t>【指定のファイル名】</t>
    <rPh sb="1" eb="3">
      <t>シテイ</t>
    </rPh>
    <phoneticPr fontId="1"/>
  </si>
  <si>
    <t>私たちの企業理念は「○○○○○○○○」です。
ご利用いただくお客様や、地域の皆様が安心して生活できる社会を目標に「○○○○○○○○」を実現するために、一緒に働けるメンバーを募集しています。</t>
    <rPh sb="86" eb="88">
      <t>ボシュウ</t>
    </rPh>
    <phoneticPr fontId="1"/>
  </si>
  <si>
    <r>
      <t>▼　</t>
    </r>
    <r>
      <rPr>
        <b/>
        <u/>
        <sz val="9"/>
        <color theme="0"/>
        <rFont val="游ゴシック"/>
        <family val="3"/>
        <charset val="128"/>
        <scheme val="minor"/>
      </rPr>
      <t>代表の方「以外」からのメッセージの場合</t>
    </r>
    <r>
      <rPr>
        <b/>
        <sz val="9"/>
        <color theme="0"/>
        <rFont val="游ゴシック"/>
        <family val="3"/>
        <charset val="128"/>
        <scheme val="minor"/>
      </rPr>
      <t>は、以下へご入力ください　▼
（空欄の場合は「企業情報の代表者名」を記入いたします）</t>
    </r>
    <rPh sb="2" eb="4">
      <t>ダイヒョウ</t>
    </rPh>
    <rPh sb="5" eb="6">
      <t>ホウ</t>
    </rPh>
    <rPh sb="7" eb="9">
      <t>イガイ</t>
    </rPh>
    <rPh sb="19" eb="21">
      <t>バアイ</t>
    </rPh>
    <rPh sb="23" eb="25">
      <t>イカ</t>
    </rPh>
    <rPh sb="27" eb="29">
      <t>ニュウリョク</t>
    </rPh>
    <rPh sb="37" eb="39">
      <t>クウラン</t>
    </rPh>
    <rPh sb="40" eb="42">
      <t>バアイ</t>
    </rPh>
    <rPh sb="52" eb="53">
      <t>メイ</t>
    </rPh>
    <rPh sb="55" eb="57">
      <t>キニュウ</t>
    </rPh>
    <phoneticPr fontId="1"/>
  </si>
  <si>
    <t>人事部 採用担当</t>
    <rPh sb="0" eb="2">
      <t>ジンジ</t>
    </rPh>
    <rPh sb="2" eb="3">
      <t>ブ</t>
    </rPh>
    <rPh sb="4" eb="6">
      <t>サイヨウ</t>
    </rPh>
    <rPh sb="6" eb="8">
      <t>タントウ</t>
    </rPh>
    <phoneticPr fontId="1"/>
  </si>
  <si>
    <t>■属性：入社年度</t>
    <rPh sb="1" eb="3">
      <t>ゾクセイ</t>
    </rPh>
    <rPh sb="4" eb="6">
      <t>ニュウシャ</t>
    </rPh>
    <rPh sb="6" eb="8">
      <t>ネンド</t>
    </rPh>
    <phoneticPr fontId="1"/>
  </si>
  <si>
    <t>■属性：職種</t>
    <rPh sb="4" eb="6">
      <t>ショクシュ</t>
    </rPh>
    <phoneticPr fontId="1"/>
  </si>
  <si>
    <t>▼　メッセージ（80～100文字）　▼</t>
    <phoneticPr fontId="1"/>
  </si>
  <si>
    <r>
      <t>スタッフインタビュー（最大3名）</t>
    </r>
    <r>
      <rPr>
        <b/>
        <sz val="10"/>
        <color theme="4"/>
        <rFont val="游ゴシック"/>
        <family val="3"/>
        <charset val="128"/>
        <scheme val="minor"/>
      </rPr>
      <t>【任意】</t>
    </r>
    <rPh sb="11" eb="13">
      <t>サイダイ</t>
    </rPh>
    <rPh sb="14" eb="15">
      <t>メイ</t>
    </rPh>
    <rPh sb="17" eb="19">
      <t>ニンイ</t>
    </rPh>
    <phoneticPr fontId="1"/>
  </si>
  <si>
    <r>
      <rPr>
        <b/>
        <sz val="9"/>
        <color theme="1"/>
        <rFont val="游ゴシック"/>
        <family val="3"/>
        <charset val="128"/>
        <scheme val="minor"/>
      </rPr>
      <t>【オプション】</t>
    </r>
    <r>
      <rPr>
        <sz val="9"/>
        <color theme="1"/>
        <rFont val="游ゴシック"/>
        <family val="3"/>
        <charset val="128"/>
        <scheme val="minor"/>
      </rPr>
      <t xml:space="preserve">
3名以上の掲載を希望される場合は、ご相談ください。</t>
    </r>
    <rPh sb="9" eb="12">
      <t>メイイジョウ</t>
    </rPh>
    <rPh sb="13" eb="15">
      <t>ケイサイ</t>
    </rPh>
    <rPh sb="16" eb="18">
      <t>キボウ</t>
    </rPh>
    <rPh sb="21" eb="23">
      <t>バアイ</t>
    </rPh>
    <phoneticPr fontId="1"/>
  </si>
  <si>
    <t>■役職</t>
    <rPh sb="1" eb="3">
      <t>ヤクショク</t>
    </rPh>
    <phoneticPr fontId="1"/>
  </si>
  <si>
    <t>■お名前</t>
    <rPh sb="2" eb="4">
      <t>ナマエ</t>
    </rPh>
    <phoneticPr fontId="1"/>
  </si>
  <si>
    <t>サイト構築に必要な「基本設定情報」と「テキスト」の入力をお願いします。</t>
    <rPh sb="3" eb="5">
      <t>コウチク</t>
    </rPh>
    <rPh sb="6" eb="8">
      <t>ヒツヨウ</t>
    </rPh>
    <rPh sb="14" eb="16">
      <t>ジョウホウ</t>
    </rPh>
    <phoneticPr fontId="1"/>
  </si>
  <si>
    <t>■コピーライト</t>
    <phoneticPr fontId="1"/>
  </si>
  <si>
    <r>
      <t>■サイトカラー</t>
    </r>
    <r>
      <rPr>
        <b/>
        <sz val="8"/>
        <color theme="1" tint="0.249977111117893"/>
        <rFont val="游ゴシック"/>
        <family val="3"/>
        <charset val="128"/>
        <scheme val="minor"/>
      </rPr>
      <t>（メインカラー）</t>
    </r>
    <phoneticPr fontId="1"/>
  </si>
  <si>
    <t>■プライバシーポリシー</t>
    <phoneticPr fontId="1"/>
  </si>
  <si>
    <t>■免責事項</t>
    <rPh sb="1" eb="5">
      <t>メンセキジコウ</t>
    </rPh>
    <phoneticPr fontId="1"/>
  </si>
  <si>
    <r>
      <rPr>
        <b/>
        <sz val="10"/>
        <color rgb="FFC00000"/>
        <rFont val="游ゴシック"/>
        <family val="3"/>
        <charset val="128"/>
        <scheme val="minor"/>
      </rPr>
      <t>【必須】</t>
    </r>
    <r>
      <rPr>
        <b/>
        <sz val="10"/>
        <color theme="1" tint="0.249977111117893"/>
        <rFont val="游ゴシック"/>
        <family val="3"/>
        <charset val="128"/>
        <scheme val="minor"/>
      </rPr>
      <t>原稿画像（１点以上）</t>
    </r>
    <rPh sb="1" eb="3">
      <t>ヒッス</t>
    </rPh>
    <rPh sb="11" eb="13">
      <t>イジョウ</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</si>
  <si>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画像は原稿1ページに対して、最大4枚まで設置可能です。
ご希望の場合はご相談下さい。</t>
    </r>
    <rPh sb="8" eb="10">
      <t>ガゾウ</t>
    </rPh>
    <rPh sb="11" eb="13">
      <t>ゲンコウ</t>
    </rPh>
    <rPh sb="18" eb="19">
      <t>タイ</t>
    </rPh>
    <rPh sb="22" eb="24">
      <t>サイダイ</t>
    </rPh>
    <rPh sb="25" eb="26">
      <t>マイ</t>
    </rPh>
    <rPh sb="28" eb="30">
      <t>セッチ</t>
    </rPh>
    <rPh sb="30" eb="32">
      <t>カノウ</t>
    </rPh>
    <phoneticPr fontId="1"/>
  </si>
  <si>
    <r>
      <rPr>
        <b/>
        <sz val="10"/>
        <color rgb="FFC00000"/>
        <rFont val="游ゴシック"/>
        <family val="3"/>
        <charset val="128"/>
        <scheme val="minor"/>
      </rPr>
      <t>【必須】</t>
    </r>
    <r>
      <rPr>
        <b/>
        <sz val="10"/>
        <color theme="1" tint="0.249977111117893"/>
        <rFont val="游ゴシック"/>
        <family val="3"/>
        <charset val="128"/>
        <scheme val="minor"/>
      </rPr>
      <t>トップ画像（１点）</t>
    </r>
    <phoneticPr fontId="1"/>
  </si>
  <si>
    <r>
      <rPr>
        <b/>
        <sz val="10"/>
        <color theme="4"/>
        <rFont val="游ゴシック"/>
        <family val="3"/>
        <charset val="128"/>
        <scheme val="minor"/>
      </rPr>
      <t>【任意】</t>
    </r>
    <r>
      <rPr>
        <b/>
        <sz val="10"/>
        <color theme="1" tint="0.249977111117893"/>
        <rFont val="游ゴシック"/>
        <family val="3"/>
        <charset val="128"/>
        <scheme val="minor"/>
      </rPr>
      <t>ロゴデータ（１点）</t>
    </r>
    <rPh sb="1" eb="3">
      <t>ニンイ</t>
    </rPh>
    <phoneticPr fontId="1"/>
  </si>
  <si>
    <t>http://challengepack-sample.jobbase.jp/privacy</t>
    <phoneticPr fontId="1"/>
  </si>
  <si>
    <t>http://challengepack-sample.jobbase.jp/menseki</t>
    <phoneticPr fontId="1"/>
  </si>
  <si>
    <t>営業</t>
    <rPh sb="0" eb="2">
      <t>エイギョウ</t>
    </rPh>
    <phoneticPr fontId="1"/>
  </si>
  <si>
    <t>大学時代に経験したアルバイトで接客の楽しさやおもしろさを体験したことが、この仕事を選んだきっかけです！</t>
    <phoneticPr fontId="1"/>
  </si>
  <si>
    <t>■インタビュータイトル
（30～60文字）</t>
    <phoneticPr fontId="1"/>
  </si>
  <si>
    <t>最初は教えてもらうことが多く、先輩やまわりに迷惑ばかりかけてましたが、少しずつ吸収し成長できる環境があったことは救いでした。
実際は、おもしろいことや楽しいことばかりではなく、難しいことや苦い経験もありますが、お客様の「ありがとう」のひと言で、今まで続けてこれました！</t>
    <phoneticPr fontId="1"/>
  </si>
  <si>
    <t>■インタビュー本文
（120～300文字）</t>
    <rPh sb="7" eb="9">
      <t>ホンブン</t>
    </rPh>
    <phoneticPr fontId="1"/>
  </si>
  <si>
    <t>製造</t>
    <rPh sb="0" eb="2">
      <t>セイゾウ</t>
    </rPh>
    <phoneticPr fontId="1"/>
  </si>
  <si>
    <t>前職は○○の営業を担当していました。仕事に不満があったわけではないんですが、もっとお客様のご希望に沿ったご提案を…という想いが強くなり転職を決意しました。
今の仕事はご発注いただいてからも営業スタッフも寄添い、納品まで並走するスタイルが求めていた希望にあっています。売って終わりではない、そこからはじまるお付き合いを大事に仕事をしていきたいと思っています。</t>
    <phoneticPr fontId="1"/>
  </si>
  <si>
    <t>「お客様が求めているもの」をもっとカタチにしたい！サービスも自分自身も成長できる会社です。</t>
    <phoneticPr fontId="1"/>
  </si>
  <si>
    <t>プランナー</t>
    <phoneticPr fontId="1"/>
  </si>
  <si>
    <t>フロントプランナーという営業職のポジションで、お問合せやご紹介いただいた企業様に、○○を活用した○○をメインにご提案しています。 基本的にはひとりで活動するというより、チーム全体で協力しながら仕事をすることが多いため、経験に不安がある方も安心して挑戦することができる環境です。</t>
    <phoneticPr fontId="1"/>
  </si>
  <si>
    <t>もっとお客様のご希望に沿った提案をしたい。そんな思いもあって○○○○への転職を決意しました。</t>
    <rPh sb="24" eb="25">
      <t>オモ</t>
    </rPh>
    <phoneticPr fontId="1"/>
  </si>
  <si>
    <t>企業情報に入力されている番号が、自動で表示されます</t>
    <rPh sb="12" eb="14">
      <t>バンゴウ</t>
    </rPh>
    <phoneticPr fontId="1"/>
  </si>
  <si>
    <t>企業情報エリア</t>
    <rPh sb="0" eb="2">
      <t>キギョウ</t>
    </rPh>
    <rPh sb="2" eb="4">
      <t>ジョウホウ</t>
    </rPh>
    <phoneticPr fontId="1"/>
  </si>
  <si>
    <t>トップ画像リスト</t>
    <rPh sb="3" eb="5">
      <t>ガゾウ</t>
    </rPh>
    <phoneticPr fontId="1"/>
  </si>
  <si>
    <t>スタッフ画像リスト</t>
    <rPh sb="4" eb="6">
      <t>ガゾウ</t>
    </rPh>
    <phoneticPr fontId="1"/>
  </si>
  <si>
    <t>〇日締め〇日払い</t>
    <phoneticPr fontId="1"/>
  </si>
  <si>
    <t>最大文字数</t>
    <rPh sb="0" eb="5">
      <t>サイダイモジスウ</t>
    </rPh>
    <phoneticPr fontId="1"/>
  </si>
  <si>
    <t>急速な時代の移り変わりにより発生する○○は、今、社会問題として最も注目されている課題です。
私たち○○は、その課題に対し○○の視点から改善できるよう考え○○を提供しています。
○○や○○に疑問を持ち、○○に対して興味をお持ちの方、是非、一緒にその○○について進化させていきませんか？</t>
    <rPh sb="0" eb="2">
      <t>キュウソク</t>
    </rPh>
    <phoneticPr fontId="1"/>
  </si>
  <si>
    <t>■メッセージ本文
（120～200文字）</t>
    <rPh sb="6" eb="8">
      <t>ホンブン</t>
    </rPh>
    <phoneticPr fontId="1"/>
  </si>
  <si>
    <t>https://</t>
  </si>
  <si>
    <t>最小文字数</t>
    <rPh sb="0" eb="2">
      <t>サイショウ</t>
    </rPh>
    <rPh sb="2" eb="5">
      <t>モジスウ</t>
    </rPh>
    <phoneticPr fontId="1"/>
  </si>
  <si>
    <t>▶配色イメージ</t>
    <rPh sb="1" eb="3">
      <t>ハイショク</t>
    </rPh>
    <phoneticPr fontId="1"/>
  </si>
  <si>
    <t>▶依頼シート</t>
    <rPh sb="1" eb="3">
      <t>イライ</t>
    </rPh>
    <phoneticPr fontId="1"/>
  </si>
  <si>
    <t>求職者に向けた、代表者からのメッセージをご記入ください。</t>
    <phoneticPr fontId="1"/>
  </si>
  <si>
    <t>代表者様へ「求職者に向けたメッセージのご記入」を依頼するためのシートです。
上記URLよりダウンロードしてご活用ください。</t>
    <rPh sb="3" eb="4">
      <t>サマ</t>
    </rPh>
    <rPh sb="6" eb="8">
      <t>キュウショク</t>
    </rPh>
    <rPh sb="8" eb="9">
      <t>シャ</t>
    </rPh>
    <rPh sb="10" eb="11">
      <t>ム</t>
    </rPh>
    <rPh sb="20" eb="22">
      <t>キニュウ</t>
    </rPh>
    <rPh sb="24" eb="26">
      <t>イライ</t>
    </rPh>
    <rPh sb="38" eb="40">
      <t>ジョウキ</t>
    </rPh>
    <rPh sb="54" eb="56">
      <t>カツヨウ</t>
    </rPh>
    <phoneticPr fontId="1"/>
  </si>
  <si>
    <t>インタビュー対象様へ「スタッフインタビューのご記入」を依頼するためのシートです。
上記URLよりダウンロードしてご活用ください。</t>
    <rPh sb="6" eb="8">
      <t>タイショウ</t>
    </rPh>
    <rPh sb="8" eb="9">
      <t>サマ</t>
    </rPh>
    <rPh sb="23" eb="25">
      <t>キニュウ</t>
    </rPh>
    <rPh sb="27" eb="29">
      <t>イライ</t>
    </rPh>
    <rPh sb="41" eb="43">
      <t>ジョウキ</t>
    </rPh>
    <rPh sb="57" eb="59">
      <t>カツヨウ</t>
    </rPh>
    <phoneticPr fontId="1"/>
  </si>
  <si>
    <t>▶ドメイン確認</t>
    <rPh sb="5" eb="7">
      <t>カクニン</t>
    </rPh>
    <phoneticPr fontId="1"/>
  </si>
  <si>
    <t>https://www.onamae.com/</t>
    <phoneticPr fontId="1"/>
  </si>
  <si>
    <t>上記サイトにて、ドメインの取得可否をご確認いただけます。</t>
    <rPh sb="0" eb="2">
      <t>ジョウキ</t>
    </rPh>
    <rPh sb="13" eb="15">
      <t>シュトク</t>
    </rPh>
    <rPh sb="15" eb="17">
      <t>カヒ</t>
    </rPh>
    <rPh sb="19" eb="21">
      <t>カクニン</t>
    </rPh>
    <phoneticPr fontId="1"/>
  </si>
  <si>
    <t>▶オプション</t>
    <phoneticPr fontId="1"/>
  </si>
  <si>
    <t>※ 郵便番号</t>
    <rPh sb="2" eb="6">
      <t>ユウビンバンゴウ</t>
    </rPh>
    <phoneticPr fontId="1"/>
  </si>
  <si>
    <t>※ 住所を番地まで</t>
    <rPh sb="2" eb="4">
      <t>ジュウショ</t>
    </rPh>
    <rPh sb="5" eb="7">
      <t>バンチ</t>
    </rPh>
    <phoneticPr fontId="1"/>
  </si>
  <si>
    <t>正社員</t>
  </si>
  <si>
    <t>上記サイトにて、郵便番号をご確認いただけます。</t>
    <rPh sb="0" eb="2">
      <t>ジョウキ</t>
    </rPh>
    <rPh sb="8" eb="12">
      <t>ユウビンバンゴウ</t>
    </rPh>
    <rPh sb="14" eb="16">
      <t>カクニン</t>
    </rPh>
    <phoneticPr fontId="1"/>
  </si>
  <si>
    <t>https://www.post.japanpost.jp/zipcode/</t>
    <phoneticPr fontId="1"/>
  </si>
  <si>
    <t>　▶〒検索　</t>
    <rPh sb="3" eb="5">
      <t>ケンサク</t>
    </rPh>
    <phoneticPr fontId="1"/>
  </si>
  <si>
    <t>アルバイト・パート</t>
  </si>
  <si>
    <t>契約社員</t>
  </si>
  <si>
    <t>業務委託</t>
  </si>
  <si>
    <t>▶画像リスト</t>
    <rPh sb="1" eb="3">
      <t>ガゾウ</t>
    </rPh>
    <phoneticPr fontId="1"/>
  </si>
  <si>
    <t>-----</t>
  </si>
  <si>
    <t>a.人物：MV-a01</t>
    <rPh sb="2" eb="4">
      <t>ジンブツ</t>
    </rPh>
    <phoneticPr fontId="1"/>
  </si>
  <si>
    <t>a.人物：MV-a02</t>
    <rPh sb="2" eb="4">
      <t>ジンブツ</t>
    </rPh>
    <phoneticPr fontId="1"/>
  </si>
  <si>
    <t>a.人物：MV-a03</t>
    <rPh sb="2" eb="4">
      <t>ジンブツ</t>
    </rPh>
    <phoneticPr fontId="1"/>
  </si>
  <si>
    <t>a.人物：MV-a04</t>
    <rPh sb="2" eb="4">
      <t>ジンブツ</t>
    </rPh>
    <phoneticPr fontId="1"/>
  </si>
  <si>
    <t>a.人物：MV-a05</t>
    <rPh sb="2" eb="4">
      <t>ジンブツ</t>
    </rPh>
    <phoneticPr fontId="1"/>
  </si>
  <si>
    <t>a.人物：MV-a06</t>
    <rPh sb="2" eb="4">
      <t>ジンブツ</t>
    </rPh>
    <phoneticPr fontId="1"/>
  </si>
  <si>
    <t>a.人物：MV-a07</t>
    <rPh sb="2" eb="4">
      <t>ジンブツ</t>
    </rPh>
    <phoneticPr fontId="1"/>
  </si>
  <si>
    <t>a.人物：MV-a08</t>
    <rPh sb="2" eb="4">
      <t>ジンブツ</t>
    </rPh>
    <phoneticPr fontId="1"/>
  </si>
  <si>
    <t>a.人物：MV-a09</t>
    <rPh sb="2" eb="4">
      <t>ジンブツ</t>
    </rPh>
    <phoneticPr fontId="1"/>
  </si>
  <si>
    <t>a.人物：MV-a10</t>
    <rPh sb="2" eb="4">
      <t>ジンブツ</t>
    </rPh>
    <phoneticPr fontId="1"/>
  </si>
  <si>
    <t>a.人物：MV-a11</t>
    <rPh sb="2" eb="4">
      <t>ジンブツ</t>
    </rPh>
    <phoneticPr fontId="1"/>
  </si>
  <si>
    <t>a.人物：MV-a12</t>
    <rPh sb="2" eb="4">
      <t>ジンブツ</t>
    </rPh>
    <phoneticPr fontId="1"/>
  </si>
  <si>
    <t>a.人物：MV-a13</t>
    <rPh sb="2" eb="4">
      <t>ジンブツ</t>
    </rPh>
    <phoneticPr fontId="1"/>
  </si>
  <si>
    <t>a.人物：MV-a14</t>
    <rPh sb="2" eb="4">
      <t>ジンブツ</t>
    </rPh>
    <phoneticPr fontId="1"/>
  </si>
  <si>
    <t>b.自然：MV-b01</t>
    <rPh sb="2" eb="4">
      <t>シゼン</t>
    </rPh>
    <phoneticPr fontId="1"/>
  </si>
  <si>
    <t>b.自然：MV-b02</t>
    <rPh sb="2" eb="4">
      <t>シゼン</t>
    </rPh>
    <phoneticPr fontId="1"/>
  </si>
  <si>
    <t>b.自然：MV-b03</t>
    <rPh sb="2" eb="4">
      <t>シゼン</t>
    </rPh>
    <phoneticPr fontId="1"/>
  </si>
  <si>
    <t>b.自然：MV-b04</t>
    <rPh sb="2" eb="4">
      <t>シゼン</t>
    </rPh>
    <phoneticPr fontId="1"/>
  </si>
  <si>
    <t>b.自然：MV-b05</t>
    <rPh sb="2" eb="4">
      <t>シゼン</t>
    </rPh>
    <phoneticPr fontId="1"/>
  </si>
  <si>
    <t>b.自然：MV-b06</t>
    <rPh sb="2" eb="4">
      <t>シゼン</t>
    </rPh>
    <phoneticPr fontId="1"/>
  </si>
  <si>
    <t>b.自然：MV-b07</t>
    <rPh sb="2" eb="4">
      <t>シゼン</t>
    </rPh>
    <phoneticPr fontId="1"/>
  </si>
  <si>
    <t>b.自然：MV-b08</t>
    <rPh sb="2" eb="4">
      <t>シゼン</t>
    </rPh>
    <phoneticPr fontId="1"/>
  </si>
  <si>
    <t>b.自然：MV-b09</t>
    <rPh sb="2" eb="4">
      <t>シゼン</t>
    </rPh>
    <phoneticPr fontId="1"/>
  </si>
  <si>
    <t>b.自然：MV-b10</t>
    <rPh sb="2" eb="4">
      <t>シゼン</t>
    </rPh>
    <phoneticPr fontId="1"/>
  </si>
  <si>
    <t>c.オフィス街：MV-c01</t>
    <rPh sb="6" eb="7">
      <t>ガイ</t>
    </rPh>
    <phoneticPr fontId="1"/>
  </si>
  <si>
    <t>c.オフィス街：MV-c02</t>
    <rPh sb="6" eb="7">
      <t>ガイ</t>
    </rPh>
    <phoneticPr fontId="1"/>
  </si>
  <si>
    <t>c.オフィス街：MV-c03</t>
    <rPh sb="6" eb="7">
      <t>ガイ</t>
    </rPh>
    <phoneticPr fontId="1"/>
  </si>
  <si>
    <t>c.オフィス街：MV-c04</t>
    <rPh sb="6" eb="7">
      <t>ガイ</t>
    </rPh>
    <phoneticPr fontId="1"/>
  </si>
  <si>
    <t>c.オフィス街：MV-c05</t>
    <rPh sb="6" eb="7">
      <t>ガイ</t>
    </rPh>
    <phoneticPr fontId="1"/>
  </si>
  <si>
    <t>c.オフィス街：MV-c06</t>
    <rPh sb="6" eb="7">
      <t>ガイ</t>
    </rPh>
    <phoneticPr fontId="1"/>
  </si>
  <si>
    <t>d.オフィス：MV-d01</t>
    <phoneticPr fontId="1"/>
  </si>
  <si>
    <t>d.オフィス：MV-d02</t>
  </si>
  <si>
    <t>d.オフィス：MV-d03</t>
  </si>
  <si>
    <t>d.オフィス：MV-d04</t>
  </si>
  <si>
    <t>e.工場：MV-e01</t>
    <rPh sb="2" eb="4">
      <t>コウジョウ</t>
    </rPh>
    <phoneticPr fontId="1"/>
  </si>
  <si>
    <t>e.工場：MV-e02</t>
    <rPh sb="2" eb="4">
      <t>コウジョウ</t>
    </rPh>
    <phoneticPr fontId="1"/>
  </si>
  <si>
    <t>e.工場：MV-e03</t>
    <rPh sb="2" eb="4">
      <t>コウジョウ</t>
    </rPh>
    <phoneticPr fontId="1"/>
  </si>
  <si>
    <t>e.工場：MV-e04</t>
    <rPh sb="2" eb="4">
      <t>コウジョウ</t>
    </rPh>
    <phoneticPr fontId="1"/>
  </si>
  <si>
    <t>f.運送：MV-f01</t>
    <rPh sb="2" eb="4">
      <t>ウンソウ</t>
    </rPh>
    <phoneticPr fontId="1"/>
  </si>
  <si>
    <t>f.運送：MV-f02</t>
    <rPh sb="2" eb="4">
      <t>ウンソウ</t>
    </rPh>
    <phoneticPr fontId="1"/>
  </si>
  <si>
    <t>f.運送：MV-f03</t>
    <rPh sb="2" eb="4">
      <t>ウンソウ</t>
    </rPh>
    <phoneticPr fontId="1"/>
  </si>
  <si>
    <t>f.運送：MV-f04</t>
    <rPh sb="2" eb="4">
      <t>ウンソウ</t>
    </rPh>
    <phoneticPr fontId="1"/>
  </si>
  <si>
    <t>g.カフェ飲食：MV-g01</t>
    <rPh sb="5" eb="7">
      <t>インショク</t>
    </rPh>
    <phoneticPr fontId="1"/>
  </si>
  <si>
    <t>g.カフェ飲食：MV-g02</t>
    <rPh sb="5" eb="7">
      <t>インショク</t>
    </rPh>
    <phoneticPr fontId="1"/>
  </si>
  <si>
    <t>g.カフェ飲食：MV-g03</t>
    <rPh sb="5" eb="7">
      <t>インショク</t>
    </rPh>
    <phoneticPr fontId="1"/>
  </si>
  <si>
    <t>g.カフェ飲食：MV-g04</t>
    <rPh sb="5" eb="7">
      <t>インショク</t>
    </rPh>
    <phoneticPr fontId="1"/>
  </si>
  <si>
    <t>h.介護：MV-h01</t>
    <rPh sb="2" eb="4">
      <t>カイゴ</t>
    </rPh>
    <phoneticPr fontId="1"/>
  </si>
  <si>
    <t>h.介護：MV-h02</t>
    <rPh sb="2" eb="4">
      <t>カイゴ</t>
    </rPh>
    <phoneticPr fontId="1"/>
  </si>
  <si>
    <t>3-1</t>
  </si>
  <si>
    <t>3-2</t>
  </si>
  <si>
    <t>3-3</t>
  </si>
  <si>
    <t>a.スーツ男：SI-a01</t>
    <rPh sb="5" eb="6">
      <t>オトコ</t>
    </rPh>
    <phoneticPr fontId="1"/>
  </si>
  <si>
    <t>a.スーツ男：SI-a02</t>
    <rPh sb="5" eb="6">
      <t>オトコ</t>
    </rPh>
    <phoneticPr fontId="1"/>
  </si>
  <si>
    <t>a.スーツ男：SI-a03</t>
    <rPh sb="5" eb="6">
      <t>オトコ</t>
    </rPh>
    <phoneticPr fontId="1"/>
  </si>
  <si>
    <t>a.スーツ男：SI-a04</t>
    <rPh sb="5" eb="6">
      <t>オトコ</t>
    </rPh>
    <phoneticPr fontId="1"/>
  </si>
  <si>
    <t>c.作業着男：SI-c01</t>
    <rPh sb="2" eb="5">
      <t>サギョウギ</t>
    </rPh>
    <rPh sb="5" eb="6">
      <t>オトコ</t>
    </rPh>
    <phoneticPr fontId="1"/>
  </si>
  <si>
    <t>c.作業着男：SI-c02</t>
    <rPh sb="2" eb="5">
      <t>サギョウギ</t>
    </rPh>
    <rPh sb="5" eb="6">
      <t>オトコ</t>
    </rPh>
    <phoneticPr fontId="1"/>
  </si>
  <si>
    <t>c.作業着男：SI-c03</t>
    <rPh sb="2" eb="5">
      <t>サギョウギ</t>
    </rPh>
    <rPh sb="5" eb="6">
      <t>オトコ</t>
    </rPh>
    <phoneticPr fontId="1"/>
  </si>
  <si>
    <t>c.作業着男：SI-c04</t>
    <rPh sb="2" eb="5">
      <t>サギョウギ</t>
    </rPh>
    <rPh sb="5" eb="6">
      <t>オトコ</t>
    </rPh>
    <phoneticPr fontId="1"/>
  </si>
  <si>
    <t>d.作業着女：SI-d01</t>
    <rPh sb="2" eb="5">
      <t>サギョウギ</t>
    </rPh>
    <rPh sb="5" eb="6">
      <t>オンナ</t>
    </rPh>
    <phoneticPr fontId="1"/>
  </si>
  <si>
    <t>d.作業着女：SI-d02</t>
    <rPh sb="2" eb="5">
      <t>サギョウギ</t>
    </rPh>
    <rPh sb="5" eb="6">
      <t>オンナ</t>
    </rPh>
    <phoneticPr fontId="1"/>
  </si>
  <si>
    <t>d.作業着女：SI-d03</t>
    <rPh sb="2" eb="5">
      <t>サギョウギ</t>
    </rPh>
    <rPh sb="5" eb="6">
      <t>オンナ</t>
    </rPh>
    <phoneticPr fontId="1"/>
  </si>
  <si>
    <t>d.作業着女：SI-d04</t>
    <rPh sb="2" eb="5">
      <t>サギョウギ</t>
    </rPh>
    <rPh sb="5" eb="6">
      <t>オンナ</t>
    </rPh>
    <phoneticPr fontId="1"/>
  </si>
  <si>
    <t>e.私服男：SI-e01</t>
    <rPh sb="2" eb="4">
      <t>シフク</t>
    </rPh>
    <rPh sb="4" eb="5">
      <t>オトコ</t>
    </rPh>
    <phoneticPr fontId="1"/>
  </si>
  <si>
    <t>e.私服男：SI-e02</t>
    <rPh sb="2" eb="4">
      <t>シフク</t>
    </rPh>
    <rPh sb="4" eb="5">
      <t>オトコ</t>
    </rPh>
    <phoneticPr fontId="1"/>
  </si>
  <si>
    <t>e.私服男：SI-e03</t>
    <rPh sb="2" eb="4">
      <t>シフク</t>
    </rPh>
    <rPh sb="4" eb="5">
      <t>オトコ</t>
    </rPh>
    <phoneticPr fontId="1"/>
  </si>
  <si>
    <t>e.私服男：SI-e04</t>
    <rPh sb="2" eb="4">
      <t>シフク</t>
    </rPh>
    <rPh sb="4" eb="5">
      <t>オトコ</t>
    </rPh>
    <phoneticPr fontId="1"/>
  </si>
  <si>
    <t>f.私服女：SI-f01</t>
    <rPh sb="2" eb="4">
      <t>シフク</t>
    </rPh>
    <rPh sb="4" eb="5">
      <t>オンナ</t>
    </rPh>
    <phoneticPr fontId="1"/>
  </si>
  <si>
    <t>f.私服女：SI-f02</t>
    <rPh sb="2" eb="4">
      <t>シフク</t>
    </rPh>
    <rPh sb="4" eb="5">
      <t>オンナ</t>
    </rPh>
    <phoneticPr fontId="1"/>
  </si>
  <si>
    <t>f.私服女：SI-f03</t>
    <rPh sb="2" eb="4">
      <t>シフク</t>
    </rPh>
    <rPh sb="4" eb="5">
      <t>オンナ</t>
    </rPh>
    <phoneticPr fontId="1"/>
  </si>
  <si>
    <t>f.私服女：SI-f04</t>
    <rPh sb="2" eb="4">
      <t>シフク</t>
    </rPh>
    <rPh sb="4" eb="5">
      <t>オンナ</t>
    </rPh>
    <phoneticPr fontId="1"/>
  </si>
  <si>
    <t>g.その他男：SI-g01</t>
    <rPh sb="4" eb="5">
      <t>ホカ</t>
    </rPh>
    <rPh sb="5" eb="6">
      <t>オトコ</t>
    </rPh>
    <phoneticPr fontId="1"/>
  </si>
  <si>
    <t>h.その他女：SI-h01</t>
    <rPh sb="4" eb="5">
      <t>ホカ</t>
    </rPh>
    <rPh sb="5" eb="6">
      <t>オンナ</t>
    </rPh>
    <phoneticPr fontId="1"/>
  </si>
  <si>
    <t>トップ画像のご用意が難しい場合、プリセット画像の中からご希望の画像をご利用いただけます。
上記「プリセット画像一覧」の「メインビジュアル」より＜画像1点＞をお選びください。</t>
    <rPh sb="3" eb="5">
      <t>ガゾウ</t>
    </rPh>
    <rPh sb="7" eb="9">
      <t>ヨウイ</t>
    </rPh>
    <rPh sb="10" eb="11">
      <t>ムズカ</t>
    </rPh>
    <rPh sb="13" eb="15">
      <t>バアイ</t>
    </rPh>
    <rPh sb="21" eb="23">
      <t>ガゾウ</t>
    </rPh>
    <rPh sb="24" eb="25">
      <t>ナカ</t>
    </rPh>
    <rPh sb="28" eb="30">
      <t>キボウ</t>
    </rPh>
    <rPh sb="31" eb="33">
      <t>ガゾウ</t>
    </rPh>
    <rPh sb="35" eb="37">
      <t>リヨウ</t>
    </rPh>
    <rPh sb="45" eb="47">
      <t>ジョウキ</t>
    </rPh>
    <rPh sb="53" eb="55">
      <t>ガゾウ</t>
    </rPh>
    <rPh sb="55" eb="57">
      <t>イチラン</t>
    </rPh>
    <rPh sb="72" eb="74">
      <t>ガゾウ</t>
    </rPh>
    <rPh sb="75" eb="76">
      <t>テン</t>
    </rPh>
    <rPh sb="79" eb="80">
      <t>エラ</t>
    </rPh>
    <phoneticPr fontId="1"/>
  </si>
  <si>
    <t>スタッフ画像のご用意が難しい場合、プリセット画像の中からご希望の画像をご利用いただけます。
上記「プリセット画像一覧」の「スタッフインタビュー」より＜画像各1点＞をお選びください。</t>
    <rPh sb="4" eb="6">
      <t>ガゾウ</t>
    </rPh>
    <rPh sb="8" eb="10">
      <t>ヨウイ</t>
    </rPh>
    <rPh sb="11" eb="12">
      <t>ムズカ</t>
    </rPh>
    <rPh sb="14" eb="16">
      <t>バアイ</t>
    </rPh>
    <rPh sb="22" eb="24">
      <t>ガゾウ</t>
    </rPh>
    <rPh sb="25" eb="26">
      <t>ナカ</t>
    </rPh>
    <rPh sb="29" eb="31">
      <t>キボウ</t>
    </rPh>
    <rPh sb="32" eb="34">
      <t>ガゾウ</t>
    </rPh>
    <rPh sb="36" eb="38">
      <t>リヨウ</t>
    </rPh>
    <rPh sb="46" eb="48">
      <t>ジョウキ</t>
    </rPh>
    <rPh sb="54" eb="56">
      <t>ガゾウ</t>
    </rPh>
    <rPh sb="56" eb="58">
      <t>イチラン</t>
    </rPh>
    <rPh sb="75" eb="77">
      <t>ガゾウ</t>
    </rPh>
    <rPh sb="77" eb="78">
      <t>カク</t>
    </rPh>
    <rPh sb="79" eb="80">
      <t>テン</t>
    </rPh>
    <rPh sb="83" eb="84">
      <t>エラ</t>
    </rPh>
    <phoneticPr fontId="1"/>
  </si>
  <si>
    <t>【拠点】ヒアリングシート</t>
    <phoneticPr fontId="1"/>
  </si>
  <si>
    <t>募集拠点別に応募通知先が異なる場合は
「【拠点】ヒアリングシート」シートの「▼オプション設定」欄へご入力ください。</t>
    <rPh sb="21" eb="23">
      <t>キョテン</t>
    </rPh>
    <rPh sb="47" eb="48">
      <t>ラン</t>
    </rPh>
    <phoneticPr fontId="1"/>
  </si>
  <si>
    <t>入力ナシ</t>
    <phoneticPr fontId="1"/>
  </si>
  <si>
    <t>職種：</t>
    <phoneticPr fontId="1"/>
  </si>
  <si>
    <t>最寄駅</t>
    <rPh sb="0" eb="3">
      <t>モヨリエキ</t>
    </rPh>
    <phoneticPr fontId="1"/>
  </si>
  <si>
    <t>上記以外の勤務地入力はコチラ</t>
    <rPh sb="0" eb="2">
      <t>ジョウキ</t>
    </rPh>
    <rPh sb="2" eb="4">
      <t>イガイ</t>
    </rPh>
    <rPh sb="5" eb="8">
      <t>キンムチ</t>
    </rPh>
    <rPh sb="8" eb="10">
      <t>ニュウリョク</t>
    </rPh>
    <phoneticPr fontId="1"/>
  </si>
  <si>
    <t>https://ad-vantage.jp/documents/download_documents/image_list.html</t>
    <phoneticPr fontId="1"/>
  </si>
  <si>
    <t>https://ad-vantage.jp/documents/download_documents/top_color_check.html</t>
    <phoneticPr fontId="1"/>
  </si>
  <si>
    <t>○○は時代の移り変わりにより急速に変化しています。</t>
    <phoneticPr fontId="1"/>
  </si>
  <si>
    <t>■メッセージタイトル
（20～40文字）</t>
    <phoneticPr fontId="1"/>
  </si>
  <si>
    <t>基本カラーを含め、選択可能な各サイトカラー（メインカラー）が適用されたサイトイメージは
上記URLよりご確認ください。
リストにない色を希望される場合は、オプションとなります。</t>
    <rPh sb="0" eb="2">
      <t>キホン</t>
    </rPh>
    <rPh sb="6" eb="7">
      <t>フク</t>
    </rPh>
    <rPh sb="9" eb="11">
      <t>センタク</t>
    </rPh>
    <rPh sb="11" eb="13">
      <t>カノウ</t>
    </rPh>
    <rPh sb="14" eb="15">
      <t>カク</t>
    </rPh>
    <rPh sb="30" eb="32">
      <t>テキヨウ</t>
    </rPh>
    <rPh sb="44" eb="46">
      <t>ジョウキ</t>
    </rPh>
    <rPh sb="52" eb="54">
      <t>カクニン</t>
    </rPh>
    <phoneticPr fontId="1"/>
  </si>
  <si>
    <t>b.スーツ女：SI-b01</t>
    <rPh sb="5" eb="6">
      <t>オンナ</t>
    </rPh>
    <phoneticPr fontId="1"/>
  </si>
  <si>
    <t>b.スーツ女：SI-b02</t>
    <rPh sb="5" eb="6">
      <t>オンナ</t>
    </rPh>
    <phoneticPr fontId="1"/>
  </si>
  <si>
    <t>b.スーツ女：SI-b03</t>
    <rPh sb="5" eb="6">
      <t>オンナ</t>
    </rPh>
    <phoneticPr fontId="1"/>
  </si>
  <si>
    <t>b.スーツ女：SI-b04</t>
    <rPh sb="5" eb="6">
      <t>オンナ</t>
    </rPh>
    <phoneticPr fontId="1"/>
  </si>
  <si>
    <t>※左記リストで選択した色（濃色）※</t>
    <rPh sb="1" eb="3">
      <t>サキ</t>
    </rPh>
    <rPh sb="7" eb="9">
      <t>センタク</t>
    </rPh>
    <rPh sb="11" eb="12">
      <t>イロ</t>
    </rPh>
    <rPh sb="13" eb="15">
      <t>ノウショク</t>
    </rPh>
    <phoneticPr fontId="1"/>
  </si>
  <si>
    <t>　※代表の方「以外」からのメッセージの場合</t>
    <phoneticPr fontId="1"/>
  </si>
  <si>
    <t>選択してください</t>
    <phoneticPr fontId="1"/>
  </si>
  <si>
    <t>全原稿共通</t>
  </si>
  <si>
    <t>任意（おまかせ）</t>
  </si>
  <si>
    <t>5-1</t>
  </si>
  <si>
    <t>5-2</t>
  </si>
  <si>
    <t>5-3</t>
  </si>
  <si>
    <t>5-4</t>
  </si>
  <si>
    <t>画像リスト</t>
    <rPh sb="0" eb="2">
      <t>ガゾウ</t>
    </rPh>
    <phoneticPr fontId="1"/>
  </si>
  <si>
    <t>雇用形態リスト</t>
    <rPh sb="0" eb="4">
      <t>コヨウケイタイ</t>
    </rPh>
    <phoneticPr fontId="1"/>
  </si>
  <si>
    <t>reply@sample(任意)-recruit.com</t>
    <phoneticPr fontId="1"/>
  </si>
  <si>
    <r>
      <t>※ インタビューテキストの掲載を希望されない場合は、</t>
    </r>
    <r>
      <rPr>
        <b/>
        <sz val="8"/>
        <color rgb="FFC00000"/>
        <rFont val="游ゴシック"/>
        <family val="3"/>
        <charset val="128"/>
        <scheme val="minor"/>
      </rPr>
      <t>当該エリアごと削除することも可能</t>
    </r>
    <r>
      <rPr>
        <b/>
        <sz val="8"/>
        <rFont val="游ゴシック"/>
        <family val="3"/>
        <charset val="128"/>
        <scheme val="minor"/>
      </rPr>
      <t xml:space="preserve">です。
※ </t>
    </r>
    <r>
      <rPr>
        <b/>
        <sz val="8"/>
        <color rgb="FFC00000"/>
        <rFont val="游ゴシック"/>
        <family val="3"/>
        <charset val="128"/>
        <scheme val="minor"/>
      </rPr>
      <t>異動や退職などが発生した場合</t>
    </r>
    <r>
      <rPr>
        <b/>
        <sz val="8"/>
        <rFont val="游ゴシック"/>
        <family val="3"/>
        <charset val="128"/>
        <scheme val="minor"/>
      </rPr>
      <t>は、差替（または削除）いたします。お早めにご連絡をお願いいたします。</t>
    </r>
    <rPh sb="13" eb="15">
      <t>ケイサイ</t>
    </rPh>
    <rPh sb="26" eb="28">
      <t>トウガイ</t>
    </rPh>
    <phoneticPr fontId="1"/>
  </si>
  <si>
    <r>
      <rPr>
        <b/>
        <sz val="9"/>
        <color theme="1"/>
        <rFont val="游ゴシック"/>
        <family val="3"/>
        <charset val="128"/>
        <scheme val="minor"/>
      </rPr>
      <t>【オプション】</t>
    </r>
    <r>
      <rPr>
        <sz val="9"/>
        <color theme="1"/>
        <rFont val="游ゴシック"/>
        <family val="3"/>
        <charset val="128"/>
        <scheme val="minor"/>
      </rPr>
      <t xml:space="preserve">
複数の方からのメッセージ掲載を希望される場合は、ご相談ください。</t>
    </r>
    <phoneticPr fontId="1"/>
  </si>
  <si>
    <t>※ 代表者様ではなく、人事部や採用担当者様からのメッセージでも対応可能です。</t>
    <rPh sb="5" eb="6">
      <t>サマ</t>
    </rPh>
    <rPh sb="11" eb="14">
      <t>ジンジブ</t>
    </rPh>
    <rPh sb="15" eb="20">
      <t>サイヨウタントウシャ</t>
    </rPh>
    <rPh sb="20" eb="21">
      <t>サマ</t>
    </rPh>
    <rPh sb="31" eb="33">
      <t>タイオウ</t>
    </rPh>
    <rPh sb="33" eb="35">
      <t>カノウ</t>
    </rPh>
    <phoneticPr fontId="1"/>
  </si>
  <si>
    <t>性別：</t>
    <rPh sb="0" eb="2">
      <t>セイベツ</t>
    </rPh>
    <phoneticPr fontId="1"/>
  </si>
  <si>
    <t>年齢層：</t>
    <rPh sb="0" eb="3">
      <t>ネンレイソウ</t>
    </rPh>
    <phoneticPr fontId="1"/>
  </si>
  <si>
    <t>職種経験：</t>
    <rPh sb="0" eb="2">
      <t>ショクシュ</t>
    </rPh>
    <rPh sb="2" eb="4">
      <t>ケイケン</t>
    </rPh>
    <phoneticPr fontId="1"/>
  </si>
  <si>
    <t>業界経験：</t>
    <phoneticPr fontId="1"/>
  </si>
  <si>
    <r>
      <rPr>
        <b/>
        <sz val="11"/>
        <color rgb="FF669999"/>
        <rFont val="游ゴシック"/>
        <family val="3"/>
        <charset val="128"/>
        <scheme val="minor"/>
      </rPr>
      <t xml:space="preserve"> 補足　：</t>
    </r>
    <r>
      <rPr>
        <sz val="9"/>
        <color theme="1" tint="0.249977111117893"/>
        <rFont val="游ゴシック"/>
        <family val="3"/>
        <charset val="128"/>
        <scheme val="minor"/>
      </rPr>
      <t>※上記以外に補足事項あればご入力ください</t>
    </r>
    <rPh sb="1" eb="3">
      <t>ホソク</t>
    </rPh>
    <rPh sb="6" eb="10">
      <t>ジョウキイガイ</t>
    </rPh>
    <rPh sb="11" eb="15">
      <t>ホソクジコウ</t>
    </rPh>
    <rPh sb="19" eb="21">
      <t>ニュウリョク</t>
    </rPh>
    <phoneticPr fontId="1"/>
  </si>
  <si>
    <t>○○円分・〇時間含む ※ 超過した場合、別途残業手当を支給</t>
    <phoneticPr fontId="1"/>
  </si>
  <si>
    <t>○○円分・〇時間含む
※ 超過した場合、別途残業手当を支給</t>
    <phoneticPr fontId="1"/>
  </si>
  <si>
    <t>研修制度</t>
    <phoneticPr fontId="1"/>
  </si>
  <si>
    <t>入社後研修</t>
    <phoneticPr fontId="1"/>
  </si>
  <si>
    <t>実業務の習得（OJT）</t>
    <phoneticPr fontId="1"/>
  </si>
  <si>
    <t>勉強会</t>
    <phoneticPr fontId="1"/>
  </si>
  <si>
    <t>その他研修制度</t>
    <phoneticPr fontId="1"/>
  </si>
  <si>
    <t>キャリア研修
スキルアップ研修</t>
    <phoneticPr fontId="1"/>
  </si>
  <si>
    <r>
      <rPr>
        <b/>
        <sz val="10"/>
        <color theme="4"/>
        <rFont val="游ゴシック"/>
        <family val="3"/>
        <charset val="128"/>
        <scheme val="minor"/>
      </rPr>
      <t>【任意】</t>
    </r>
    <r>
      <rPr>
        <b/>
        <sz val="10"/>
        <color theme="1" tint="0.249977111117893"/>
        <rFont val="游ゴシック"/>
        <family val="3"/>
        <charset val="128"/>
        <scheme val="minor"/>
      </rPr>
      <t>スタッフ画像（最大3点）</t>
    </r>
    <rPh sb="11" eb="13">
      <t>サイダイ</t>
    </rPh>
    <phoneticPr fontId="1"/>
  </si>
  <si>
    <r>
      <rPr>
        <b/>
        <sz val="10"/>
        <color theme="4"/>
        <rFont val="游ゴシック"/>
        <family val="3"/>
        <charset val="128"/>
        <scheme val="minor"/>
      </rPr>
      <t>【任意】</t>
    </r>
    <r>
      <rPr>
        <b/>
        <sz val="10"/>
        <color theme="1" tint="0.249977111117893"/>
        <rFont val="游ゴシック"/>
        <family val="3"/>
        <charset val="128"/>
        <scheme val="minor"/>
      </rPr>
      <t>代表者のお写真（1点）</t>
    </r>
    <rPh sb="4" eb="7">
      <t>ダイヒョウシャ</t>
    </rPh>
    <rPh sb="9" eb="11">
      <t>シャシン</t>
    </rPh>
    <phoneticPr fontId="1"/>
  </si>
  <si>
    <r>
      <rPr>
        <b/>
        <sz val="8"/>
        <color theme="1" tint="0.249977111117893"/>
        <rFont val="游ゴシック"/>
        <family val="3"/>
        <charset val="128"/>
        <scheme val="minor"/>
      </rPr>
      <t>■ 「画像データあり」の場合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「画像データなし」の場合
</t>
    </r>
    <r>
      <rPr>
        <sz val="8"/>
        <color theme="1" tint="0.249977111117893"/>
        <rFont val="游ゴシック"/>
        <family val="3"/>
        <charset val="128"/>
        <scheme val="minor"/>
      </rPr>
      <t xml:space="preserve">別紙リストを確認いただき、ご利用になりたい画像を上記【ファイル名】より選択ください。
</t>
    </r>
    <r>
      <rPr>
        <b/>
        <sz val="8"/>
        <rFont val="游ゴシック"/>
        <family val="3"/>
        <charset val="128"/>
        <scheme val="minor"/>
      </rPr>
      <t>■ 「画像の設置が不要」の場合</t>
    </r>
    <r>
      <rPr>
        <sz val="8"/>
        <rFont val="游ゴシック"/>
        <family val="3"/>
        <charset val="128"/>
        <scheme val="minor"/>
      </rPr>
      <t xml:space="preserve">
画像のご入稿は不要です。</t>
    </r>
    <rPh sb="3" eb="5">
      <t>ガゾウ</t>
    </rPh>
    <rPh sb="49" eb="51">
      <t>ベッシ</t>
    </rPh>
    <rPh sb="55" eb="57">
      <t>カクニン</t>
    </rPh>
    <rPh sb="63" eb="65">
      <t>リヨウ</t>
    </rPh>
    <rPh sb="70" eb="72">
      <t>ガゾウ</t>
    </rPh>
    <rPh sb="73" eb="75">
      <t>ジョウキ</t>
    </rPh>
    <rPh sb="80" eb="81">
      <t>メイ</t>
    </rPh>
    <rPh sb="84" eb="86">
      <t>センタク</t>
    </rPh>
    <rPh sb="99" eb="101">
      <t>セッチ</t>
    </rPh>
    <rPh sb="102" eb="104">
      <t>フヨウ</t>
    </rPh>
    <rPh sb="109" eb="111">
      <t>ガゾウ</t>
    </rPh>
    <rPh sb="113" eb="115">
      <t>ニュウコウ</t>
    </rPh>
    <rPh sb="116" eb="118">
      <t>フヨウ</t>
    </rPh>
    <phoneticPr fontId="1"/>
  </si>
  <si>
    <r>
      <rPr>
        <b/>
        <sz val="8"/>
        <color theme="1" tint="0.249977111117893"/>
        <rFont val="游ゴシック"/>
        <family val="3"/>
        <charset val="128"/>
        <scheme val="minor"/>
      </rPr>
      <t>■ 「代表者の写真あり」の場合</t>
    </r>
    <r>
      <rPr>
        <sz val="8"/>
        <color theme="1" tint="0.249977111117893"/>
        <rFont val="游ゴシック"/>
        <family val="3"/>
        <charset val="128"/>
        <scheme val="minor"/>
      </rPr>
      <t xml:space="preserve">
仕様に沿って「代表メッセージを発信された方のお写真」をご入稿ください。
</t>
    </r>
    <r>
      <rPr>
        <b/>
        <sz val="8"/>
        <color theme="1" tint="0.249977111117893"/>
        <rFont val="游ゴシック"/>
        <family val="3"/>
        <charset val="128"/>
        <scheme val="minor"/>
      </rPr>
      <t xml:space="preserve">■ 「代表者の写真なし」の場合
</t>
    </r>
    <r>
      <rPr>
        <sz val="8"/>
        <color theme="1" tint="0.249977111117893"/>
        <rFont val="游ゴシック"/>
        <family val="3"/>
        <charset val="128"/>
        <scheme val="minor"/>
      </rPr>
      <t xml:space="preserve">仕様に沿って「オフィス外観」や「オフィス受付」などのお写真をご入稿ください。
</t>
    </r>
    <r>
      <rPr>
        <b/>
        <sz val="8"/>
        <color theme="1" tint="0.249977111117893"/>
        <rFont val="游ゴシック"/>
        <family val="3"/>
        <charset val="128"/>
        <scheme val="minor"/>
      </rPr>
      <t xml:space="preserve">■ 「画像の設置が不要」の場合
</t>
    </r>
    <r>
      <rPr>
        <sz val="8"/>
        <color theme="1" tint="0.249977111117893"/>
        <rFont val="游ゴシック"/>
        <family val="3"/>
        <charset val="128"/>
        <scheme val="minor"/>
      </rPr>
      <t>画像のご入稿は不要です。</t>
    </r>
    <rPh sb="3" eb="6">
      <t>ダイヒョウシャ</t>
    </rPh>
    <rPh sb="7" eb="9">
      <t>シャシン</t>
    </rPh>
    <rPh sb="23" eb="25">
      <t>ダイヒョウ</t>
    </rPh>
    <rPh sb="31" eb="33">
      <t>ハッシン</t>
    </rPh>
    <rPh sb="36" eb="37">
      <t>カタ</t>
    </rPh>
    <rPh sb="39" eb="41">
      <t>シャシン</t>
    </rPh>
    <rPh sb="56" eb="59">
      <t>ダイヒョウシャ</t>
    </rPh>
    <rPh sb="60" eb="62">
      <t>シャシン</t>
    </rPh>
    <rPh sb="66" eb="68">
      <t>バアイ</t>
    </rPh>
    <phoneticPr fontId="1"/>
  </si>
  <si>
    <t>https://ad-vantage.jp/documents/download_documents/request_sheet.html</t>
    <phoneticPr fontId="1"/>
  </si>
  <si>
    <t>g.その他男：SI-g02</t>
    <rPh sb="4" eb="5">
      <t>ホカ</t>
    </rPh>
    <rPh sb="5" eb="6">
      <t>オトコ</t>
    </rPh>
    <phoneticPr fontId="1"/>
  </si>
  <si>
    <t>h.その他女：SI-h02</t>
    <rPh sb="4" eb="5">
      <t>ホカ</t>
    </rPh>
    <rPh sb="5" eb="6">
      <t>オンナ</t>
    </rPh>
    <phoneticPr fontId="1"/>
  </si>
  <si>
    <t>募集背景</t>
    <rPh sb="0" eb="4">
      <t>ボシュウハイケイ</t>
    </rPh>
    <phoneticPr fontId="1"/>
  </si>
  <si>
    <r>
      <t>トリミングや明るさ調整など、画像の編集や</t>
    </r>
    <r>
      <rPr>
        <b/>
        <sz val="10"/>
        <color theme="2" tint="-9.9978637043366805E-2"/>
        <rFont val="游ゴシック"/>
        <family val="3"/>
        <charset val="128"/>
        <scheme val="minor"/>
      </rPr>
      <t>加工が必要な場合は別途費用</t>
    </r>
    <r>
      <rPr>
        <sz val="10"/>
        <color theme="2" tint="-9.9978637043366805E-2"/>
        <rFont val="游ゴシック"/>
        <family val="3"/>
        <charset val="128"/>
        <scheme val="minor"/>
      </rPr>
      <t>が発生いたします。</t>
    </r>
    <phoneticPr fontId="1"/>
  </si>
  <si>
    <t>サイトリリース後は原稿作成費用（10,000円/原稿）が必要となります。</t>
    <phoneticPr fontId="1"/>
  </si>
  <si>
    <r>
      <t>リリース（公開）までの</t>
    </r>
    <r>
      <rPr>
        <b/>
        <sz val="10"/>
        <color theme="2" tint="-9.9978637043366805E-2"/>
        <rFont val="游ゴシック"/>
        <family val="3"/>
        <charset val="128"/>
        <scheme val="minor"/>
      </rPr>
      <t>修正は１回、前日までの対応</t>
    </r>
    <r>
      <rPr>
        <sz val="10"/>
        <color theme="2" tint="-9.9978637043366805E-2"/>
        <rFont val="游ゴシック"/>
        <family val="3"/>
        <charset val="128"/>
        <scheme val="minor"/>
      </rPr>
      <t>となります。
テキスト修正や画像差替はリリース後も対応可能（無償）です。</t>
    </r>
    <phoneticPr fontId="1"/>
  </si>
  <si>
    <r>
      <rPr>
        <b/>
        <sz val="10"/>
        <color theme="2" tint="-9.9978637043366805E-2"/>
        <rFont val="游ゴシック"/>
        <family val="3"/>
        <charset val="128"/>
        <scheme val="minor"/>
      </rPr>
      <t>テキスト修正</t>
    </r>
    <r>
      <rPr>
        <sz val="10"/>
        <color theme="2" tint="-9.9978637043366805E-2"/>
        <rFont val="游ゴシック"/>
        <family val="3"/>
        <charset val="128"/>
        <scheme val="minor"/>
      </rPr>
      <t>や</t>
    </r>
    <r>
      <rPr>
        <b/>
        <sz val="10"/>
        <color theme="2" tint="-9.9978637043366805E-2"/>
        <rFont val="游ゴシック"/>
        <family val="3"/>
        <charset val="128"/>
        <scheme val="minor"/>
      </rPr>
      <t>画像変更</t>
    </r>
    <r>
      <rPr>
        <sz val="10"/>
        <color theme="2" tint="-9.9978637043366805E-2"/>
        <rFont val="游ゴシック"/>
        <family val="3"/>
        <charset val="128"/>
        <scheme val="minor"/>
      </rPr>
      <t>はサイトリリース後も</t>
    </r>
    <r>
      <rPr>
        <b/>
        <sz val="10"/>
        <color theme="2" tint="-9.9978637043366805E-2"/>
        <rFont val="游ゴシック"/>
        <family val="3"/>
        <charset val="128"/>
        <scheme val="minor"/>
      </rPr>
      <t>無償サポート可能</t>
    </r>
    <r>
      <rPr>
        <sz val="10"/>
        <color theme="2" tint="-9.9978637043366805E-2"/>
        <rFont val="游ゴシック"/>
        <family val="3"/>
        <charset val="128"/>
        <scheme val="minor"/>
      </rPr>
      <t>です。
（レイアウト変更・デザイン実装・カスタマイズ設計・コンテンツ追加や、システム変更および各種設定変更は別途費用が発生いたします。）</t>
    </r>
    <rPh sb="76" eb="78">
      <t>カクシュ</t>
    </rPh>
    <phoneticPr fontId="1"/>
  </si>
  <si>
    <r>
      <t>データは</t>
    </r>
    <r>
      <rPr>
        <b/>
        <sz val="10"/>
        <color theme="2" tint="-9.9978637043366805E-2"/>
        <rFont val="游ゴシック"/>
        <family val="3"/>
        <charset val="128"/>
        <scheme val="minor"/>
      </rPr>
      <t>全支給データをまとめてご支給</t>
    </r>
    <r>
      <rPr>
        <sz val="10"/>
        <color theme="2" tint="-9.9978637043366805E-2"/>
        <rFont val="游ゴシック"/>
        <family val="3"/>
        <charset val="128"/>
        <scheme val="minor"/>
      </rPr>
      <t>いただき、エントリーシートを含めた</t>
    </r>
    <r>
      <rPr>
        <b/>
        <sz val="10"/>
        <color theme="2" tint="-9.9978637043366805E-2"/>
        <rFont val="游ゴシック"/>
        <family val="3"/>
        <charset val="128"/>
        <scheme val="minor"/>
      </rPr>
      <t>全データを受領次第、作業着手</t>
    </r>
    <r>
      <rPr>
        <sz val="10"/>
        <color theme="2" tint="-9.9978637043366805E-2"/>
        <rFont val="游ゴシック"/>
        <family val="3"/>
        <charset val="128"/>
        <scheme val="minor"/>
      </rPr>
      <t>いたします。</t>
    </r>
    <phoneticPr fontId="1"/>
  </si>
  <si>
    <t>求人原稿（正社員）</t>
    <rPh sb="0" eb="4">
      <t>キュウジンゲンコウ</t>
    </rPh>
    <rPh sb="5" eb="8">
      <t>セイシャイン</t>
    </rPh>
    <phoneticPr fontId="1"/>
  </si>
  <si>
    <t>職種別に募集条件や採用ターゲットを確認し、専属のライターにより求人原稿を作成いたします。
※ Indeedの掲載ポリシーにより「1職種×1雇用形態×1勤務地」で求人原稿を用意する必要があります。</t>
    <rPh sb="0" eb="3">
      <t>ショクシュベツ</t>
    </rPh>
    <rPh sb="4" eb="6">
      <t>ボシュウ</t>
    </rPh>
    <rPh sb="6" eb="8">
      <t>ジョウケン</t>
    </rPh>
    <rPh sb="9" eb="11">
      <t>サイヨウ</t>
    </rPh>
    <rPh sb="17" eb="19">
      <t>カクニン</t>
    </rPh>
    <rPh sb="21" eb="23">
      <t>センゾク</t>
    </rPh>
    <rPh sb="31" eb="33">
      <t>キュウジン</t>
    </rPh>
    <rPh sb="33" eb="35">
      <t>ゲンコウ</t>
    </rPh>
    <rPh sb="36" eb="38">
      <t>サクセイ</t>
    </rPh>
    <rPh sb="54" eb="56">
      <t>ケイサイ</t>
    </rPh>
    <rPh sb="65" eb="67">
      <t>ショクシュ</t>
    </rPh>
    <rPh sb="69" eb="73">
      <t>コヨウケイタイ</t>
    </rPh>
    <rPh sb="75" eb="78">
      <t>キンムチ</t>
    </rPh>
    <rPh sb="80" eb="82">
      <t>キュウジン</t>
    </rPh>
    <rPh sb="82" eb="84">
      <t>ゲンコウ</t>
    </rPh>
    <rPh sb="85" eb="87">
      <t>ヨウイ</t>
    </rPh>
    <rPh sb="89" eb="91">
      <t>ヒツヨウ</t>
    </rPh>
    <phoneticPr fontId="1"/>
  </si>
  <si>
    <t>正社員-１</t>
    <rPh sb="0" eb="3">
      <t>セイシャイン</t>
    </rPh>
    <phoneticPr fontId="1"/>
  </si>
  <si>
    <t>Indeedポリシーと検索・表示効果を考え、最適な職種表記に変更させていただく場合があります。</t>
    <rPh sb="11" eb="13">
      <t>ケンサク</t>
    </rPh>
    <rPh sb="14" eb="18">
      <t>ヒョウジコウカ</t>
    </rPh>
    <rPh sb="19" eb="20">
      <t>カンガ</t>
    </rPh>
    <rPh sb="22" eb="24">
      <t>サイテキ</t>
    </rPh>
    <rPh sb="25" eb="29">
      <t>ショクシュヒョウキ</t>
    </rPh>
    <rPh sb="30" eb="32">
      <t>ヘンコウ</t>
    </rPh>
    <rPh sb="39" eb="41">
      <t>バアイ</t>
    </rPh>
    <phoneticPr fontId="1"/>
  </si>
  <si>
    <t>対象の求人原稿に設置する画像のファイル名を左記（➡）に変更をお願いいたします。</t>
    <rPh sb="0" eb="2">
      <t>タイショウ</t>
    </rPh>
    <rPh sb="3" eb="7">
      <t>キュウジンゲンコウ</t>
    </rPh>
    <rPh sb="8" eb="10">
      <t>セッチ</t>
    </rPh>
    <rPh sb="12" eb="14">
      <t>ガゾウ</t>
    </rPh>
    <rPh sb="19" eb="20">
      <t>メイ</t>
    </rPh>
    <rPh sb="21" eb="23">
      <t>サキ</t>
    </rPh>
    <rPh sb="27" eb="29">
      <t>ヘンコウ</t>
    </rPh>
    <rPh sb="31" eb="32">
      <t>ネガ</t>
    </rPh>
    <phoneticPr fontId="1"/>
  </si>
  <si>
    <r>
      <rPr>
        <b/>
        <sz val="8"/>
        <color theme="1"/>
        <rFont val="游ゴシック"/>
        <family val="3"/>
        <charset val="128"/>
        <scheme val="minor"/>
      </rPr>
      <t>▶ 会社の魅力は？</t>
    </r>
    <r>
      <rPr>
        <sz val="8"/>
        <color theme="1"/>
        <rFont val="游ゴシック"/>
        <family val="3"/>
        <charset val="128"/>
        <scheme val="minor"/>
      </rPr>
      <t xml:space="preserve">
一緒に働くメンバーの世代や作業エリア・オフィス環境を紹介</t>
    </r>
    <rPh sb="2" eb="4">
      <t>ガイシャ</t>
    </rPh>
    <rPh sb="5" eb="7">
      <t>ミリョク</t>
    </rPh>
    <rPh sb="10" eb="12">
      <t>イッショ</t>
    </rPh>
    <rPh sb="13" eb="14">
      <t>ハタラ</t>
    </rPh>
    <rPh sb="20" eb="22">
      <t>セダイ</t>
    </rPh>
    <rPh sb="23" eb="25">
      <t>サギョウ</t>
    </rPh>
    <rPh sb="33" eb="35">
      <t>カンキョウ</t>
    </rPh>
    <rPh sb="36" eb="38">
      <t>ショウカイ</t>
    </rPh>
    <phoneticPr fontId="1"/>
  </si>
  <si>
    <r>
      <rPr>
        <b/>
        <sz val="8"/>
        <color theme="1"/>
        <rFont val="游ゴシック"/>
        <family val="3"/>
        <charset val="128"/>
        <scheme val="minor"/>
      </rPr>
      <t>▶ 仕事の魅力は？</t>
    </r>
    <r>
      <rPr>
        <sz val="8"/>
        <color theme="1"/>
        <rFont val="游ゴシック"/>
        <family val="3"/>
        <charset val="128"/>
        <scheme val="minor"/>
      </rPr>
      <t xml:space="preserve">
一緒に働くメンバーの世代や作業エリア・オフィス環境を紹介</t>
    </r>
    <rPh sb="2" eb="4">
      <t>cc</t>
    </rPh>
    <rPh sb="5" eb="7">
      <t>ミリョク</t>
    </rPh>
    <rPh sb="10" eb="12">
      <t>イッショ</t>
    </rPh>
    <rPh sb="13" eb="14">
      <t>ハタラ</t>
    </rPh>
    <rPh sb="20" eb="22">
      <t>セダイ</t>
    </rPh>
    <rPh sb="23" eb="25">
      <t>サギョウ</t>
    </rPh>
    <rPh sb="33" eb="35">
      <t>カンキョウ</t>
    </rPh>
    <rPh sb="36" eb="38">
      <t>ショウカイ</t>
    </rPh>
    <phoneticPr fontId="1"/>
  </si>
  <si>
    <t>訴求ポイント</t>
    <rPh sb="0" eb="2">
      <t>ソキュウ</t>
    </rPh>
    <phoneticPr fontId="1"/>
  </si>
  <si>
    <t>募集背景</t>
    <rPh sb="0" eb="4">
      <t>ボシュウハイケイ</t>
    </rPh>
    <phoneticPr fontId="1"/>
  </si>
  <si>
    <t>人材を募集する背景（事業拡大、受注拡大による増員など）を記載</t>
    <rPh sb="0" eb="2">
      <t>ジンザイ</t>
    </rPh>
    <rPh sb="3" eb="5">
      <t>ボシュウ</t>
    </rPh>
    <rPh sb="7" eb="9">
      <t>ハイケイ</t>
    </rPh>
    <rPh sb="10" eb="14">
      <t>ジギョウカクダイ</t>
    </rPh>
    <rPh sb="15" eb="19">
      <t>ジュチュウカクダイ</t>
    </rPh>
    <rPh sb="22" eb="24">
      <t>ゾウイン</t>
    </rPh>
    <rPh sb="28" eb="30">
      <t>キサイ</t>
    </rPh>
    <phoneticPr fontId="1"/>
  </si>
  <si>
    <t>性別</t>
    <rPh sb="0" eb="2">
      <t>セイベツ</t>
    </rPh>
    <phoneticPr fontId="1"/>
  </si>
  <si>
    <t>年齢層</t>
    <rPh sb="0" eb="2">
      <t>ケイケン</t>
    </rPh>
    <phoneticPr fontId="1"/>
  </si>
  <si>
    <t>経験（業界）</t>
    <rPh sb="0" eb="2">
      <t>ケイケン</t>
    </rPh>
    <rPh sb="3" eb="5">
      <t>ギョウカイ</t>
    </rPh>
    <phoneticPr fontId="1"/>
  </si>
  <si>
    <t>経験（職種）</t>
    <rPh sb="0" eb="2">
      <t>ケイケン</t>
    </rPh>
    <rPh sb="3" eb="5">
      <t>ショクシュ</t>
    </rPh>
    <phoneticPr fontId="1"/>
  </si>
  <si>
    <t>MUST（必須条件）</t>
    <rPh sb="5" eb="9">
      <t>ヒッスジョウケン</t>
    </rPh>
    <phoneticPr fontId="1"/>
  </si>
  <si>
    <t>WANT（希望条件）</t>
    <rPh sb="5" eb="7">
      <t>キボウ</t>
    </rPh>
    <rPh sb="7" eb="9">
      <t>ジョウケン</t>
    </rPh>
    <phoneticPr fontId="1"/>
  </si>
  <si>
    <t>NG 　（対象外）</t>
    <rPh sb="5" eb="8">
      <t>タイショウガイ</t>
    </rPh>
    <phoneticPr fontId="1"/>
  </si>
  <si>
    <t>残業手当</t>
    <rPh sb="0" eb="4">
      <t>ザンギョウテアテ</t>
    </rPh>
    <phoneticPr fontId="1"/>
  </si>
  <si>
    <t>給与詳細</t>
    <rPh sb="0" eb="2">
      <t>キュウヨ</t>
    </rPh>
    <rPh sb="2" eb="4">
      <t>ショウサイ</t>
    </rPh>
    <phoneticPr fontId="1"/>
  </si>
  <si>
    <r>
      <rPr>
        <b/>
        <sz val="8"/>
        <color rgb="FFC00000"/>
        <rFont val="游ゴシック"/>
        <family val="3"/>
        <charset val="128"/>
        <scheme val="minor"/>
      </rPr>
      <t>▶</t>
    </r>
    <r>
      <rPr>
        <b/>
        <sz val="8"/>
        <color theme="1"/>
        <rFont val="游ゴシック"/>
        <family val="3"/>
        <charset val="128"/>
        <scheme val="minor"/>
      </rPr>
      <t xml:space="preserve"> 業務内容は？</t>
    </r>
    <r>
      <rPr>
        <sz val="8"/>
        <color theme="1"/>
        <rFont val="游ゴシック"/>
        <family val="3"/>
        <charset val="128"/>
        <scheme val="minor"/>
      </rPr>
      <t xml:space="preserve">
実際に担当いただく業務範囲や種類、詳細を記載</t>
    </r>
    <rPh sb="2" eb="4">
      <t>ギョウム</t>
    </rPh>
    <rPh sb="4" eb="6">
      <t>ナイヨウ</t>
    </rPh>
    <rPh sb="9" eb="11">
      <t>ジッサイ</t>
    </rPh>
    <rPh sb="12" eb="14">
      <t>タントウ</t>
    </rPh>
    <rPh sb="18" eb="20">
      <t>ギョウム</t>
    </rPh>
    <rPh sb="20" eb="22">
      <t>ハンイ</t>
    </rPh>
    <rPh sb="23" eb="25">
      <t>シュルイ</t>
    </rPh>
    <rPh sb="26" eb="28">
      <t>ショウサイ</t>
    </rPh>
    <rPh sb="29" eb="31">
      <t>キサイ</t>
    </rPh>
    <phoneticPr fontId="1"/>
  </si>
  <si>
    <r>
      <rPr>
        <b/>
        <sz val="8"/>
        <color rgb="FFC00000"/>
        <rFont val="游ゴシック"/>
        <family val="3"/>
        <charset val="128"/>
        <scheme val="minor"/>
      </rPr>
      <t>▶</t>
    </r>
    <r>
      <rPr>
        <b/>
        <sz val="8"/>
        <color theme="1"/>
        <rFont val="游ゴシック"/>
        <family val="3"/>
        <charset val="128"/>
        <scheme val="minor"/>
      </rPr>
      <t xml:space="preserve"> お仕事スタートは？
</t>
    </r>
    <r>
      <rPr>
        <sz val="8"/>
        <color theme="1"/>
        <rFont val="游ゴシック"/>
        <family val="3"/>
        <charset val="128"/>
        <scheme val="minor"/>
      </rPr>
      <t>入社後の研修制度や、レクチャー環境、独り立ちするまでの流れを紹介</t>
    </r>
    <rPh sb="3" eb="5">
      <t>cc</t>
    </rPh>
    <rPh sb="12" eb="15">
      <t>ニュウシャゴ</t>
    </rPh>
    <rPh sb="16" eb="20">
      <t>ケンシュウセイド</t>
    </rPh>
    <rPh sb="27" eb="29">
      <t>カンキョウ</t>
    </rPh>
    <rPh sb="30" eb="31">
      <t>ヒト</t>
    </rPh>
    <rPh sb="32" eb="33">
      <t>ダ</t>
    </rPh>
    <rPh sb="39" eb="40">
      <t>ナガ</t>
    </rPh>
    <rPh sb="42" eb="44">
      <t>ショウカイ</t>
    </rPh>
    <phoneticPr fontId="1"/>
  </si>
  <si>
    <r>
      <rPr>
        <b/>
        <sz val="8"/>
        <color rgb="FFC00000"/>
        <rFont val="游ゴシック"/>
        <family val="3"/>
        <charset val="128"/>
        <scheme val="minor"/>
      </rPr>
      <t>▶</t>
    </r>
    <r>
      <rPr>
        <b/>
        <sz val="8"/>
        <color theme="1"/>
        <rFont val="游ゴシック"/>
        <family val="3"/>
        <charset val="128"/>
        <scheme val="minor"/>
      </rPr>
      <t xml:space="preserve"> 職場環境は？</t>
    </r>
    <r>
      <rPr>
        <sz val="8"/>
        <color theme="1"/>
        <rFont val="游ゴシック"/>
        <family val="3"/>
        <charset val="128"/>
        <scheme val="minor"/>
      </rPr>
      <t xml:space="preserve">
一緒に働くメンバーの世代や作業エリア・オフィス環境を紹介</t>
    </r>
    <rPh sb="2" eb="4">
      <t>ショクバ</t>
    </rPh>
    <rPh sb="4" eb="6">
      <t>カンキョウ</t>
    </rPh>
    <rPh sb="9" eb="11">
      <t>イッショ</t>
    </rPh>
    <rPh sb="12" eb="13">
      <t>ハタラ</t>
    </rPh>
    <rPh sb="19" eb="21">
      <t>セダイ</t>
    </rPh>
    <rPh sb="22" eb="24">
      <t>サギョウ</t>
    </rPh>
    <rPh sb="32" eb="34">
      <t>カンキョウ</t>
    </rPh>
    <rPh sb="35" eb="37">
      <t>ショウカイ</t>
    </rPh>
    <phoneticPr fontId="1"/>
  </si>
  <si>
    <t>給与支払日</t>
    <rPh sb="0" eb="5">
      <t>キュウヨシハライビ</t>
    </rPh>
    <phoneticPr fontId="1"/>
  </si>
  <si>
    <t>賞与</t>
    <rPh sb="0" eb="2">
      <t>ショウヨ</t>
    </rPh>
    <phoneticPr fontId="1"/>
  </si>
  <si>
    <t>研修・試用期間</t>
    <rPh sb="0" eb="2">
      <t>ケンシュウ</t>
    </rPh>
    <rPh sb="3" eb="7">
      <t>シヨウキカン</t>
    </rPh>
    <phoneticPr fontId="1"/>
  </si>
  <si>
    <t>※給与には固定残業代 00時間/00,000円分を含む
　時間超過分は別途支給
※●●時間を超える時間外労働分の賃金は追加で支給</t>
    <phoneticPr fontId="1"/>
  </si>
  <si>
    <t>試用期間●ヶ月：期間中、労働条件の変動なし</t>
    <phoneticPr fontId="1"/>
  </si>
  <si>
    <t>契約期間</t>
    <rPh sb="0" eb="4">
      <t>ケイヤクキカン</t>
    </rPh>
    <phoneticPr fontId="1"/>
  </si>
  <si>
    <t>※給与支払日：●●締・●●日払い</t>
    <phoneticPr fontId="1"/>
  </si>
  <si>
    <t>年●回/●月</t>
    <rPh sb="0" eb="1">
      <t>ネン</t>
    </rPh>
    <rPh sb="2" eb="3">
      <t>カイ</t>
    </rPh>
    <rPh sb="5" eb="6">
      <t>ガツ</t>
    </rPh>
    <phoneticPr fontId="1"/>
  </si>
  <si>
    <t>年●回/●月・●月</t>
    <rPh sb="0" eb="1">
      <t>ネン</t>
    </rPh>
    <rPh sb="2" eb="3">
      <t>カイ</t>
    </rPh>
    <rPh sb="5" eb="6">
      <t>ガツ</t>
    </rPh>
    <rPh sb="8" eb="9">
      <t>ガツ</t>
    </rPh>
    <phoneticPr fontId="1"/>
  </si>
  <si>
    <t>雇用期間の定めなし</t>
    <phoneticPr fontId="1"/>
  </si>
  <si>
    <t>福利厚生</t>
    <rPh sb="0" eb="4">
      <t>フクリコウセイ</t>
    </rPh>
    <phoneticPr fontId="1"/>
  </si>
  <si>
    <t>加入保険</t>
    <rPh sb="0" eb="4">
      <t>カニュウホケン</t>
    </rPh>
    <phoneticPr fontId="1"/>
  </si>
  <si>
    <t>社会保険完備 　※健康保険、厚生年金保険、労災保険、雇用保険</t>
    <phoneticPr fontId="1"/>
  </si>
  <si>
    <t>勤務先</t>
    <rPh sb="0" eb="3">
      <t>キンムサキ</t>
    </rPh>
    <phoneticPr fontId="1"/>
  </si>
  <si>
    <t>【STEP 4】募集ポジションで確認</t>
  </si>
  <si>
    <t>通勤アクセス</t>
    <rPh sb="0" eb="2">
      <t>ツウキン</t>
    </rPh>
    <phoneticPr fontId="1"/>
  </si>
  <si>
    <t>勤務地</t>
    <rPh sb="0" eb="3">
      <t>キンムチ</t>
    </rPh>
    <phoneticPr fontId="1"/>
  </si>
  <si>
    <t>最寄駅</t>
    <rPh sb="0" eb="3">
      <t>モヨリエキ</t>
    </rPh>
    <phoneticPr fontId="1"/>
  </si>
  <si>
    <t>勤務時間</t>
    <rPh sb="0" eb="4">
      <t>キンムジカン</t>
    </rPh>
    <phoneticPr fontId="1"/>
  </si>
  <si>
    <t>ー</t>
    <phoneticPr fontId="1"/>
  </si>
  <si>
    <t>00:00～00:00
・実働●時間
・休憩●時間
・残業：平均●●時間/月
・ノー残業デーあり</t>
    <phoneticPr fontId="1"/>
  </si>
  <si>
    <t>休日休暇</t>
    <rPh sb="0" eb="4">
      <t>キュウジツキュウカ</t>
    </rPh>
    <phoneticPr fontId="1"/>
  </si>
  <si>
    <t>応募条件</t>
    <rPh sb="0" eb="4">
      <t>オウボジョウケン</t>
    </rPh>
    <phoneticPr fontId="1"/>
  </si>
  <si>
    <r>
      <t xml:space="preserve">▶ 必須条件
</t>
    </r>
    <r>
      <rPr>
        <sz val="8"/>
        <color theme="1"/>
        <rFont val="游ゴシック"/>
        <family val="3"/>
        <charset val="128"/>
        <scheme val="minor"/>
      </rPr>
      <t>応募条件として必要な資格を記載</t>
    </r>
    <rPh sb="2" eb="4">
      <t>ヒッス</t>
    </rPh>
    <rPh sb="4" eb="6">
      <t>ジョウケン</t>
    </rPh>
    <rPh sb="7" eb="9">
      <t>オウボ</t>
    </rPh>
    <rPh sb="9" eb="11">
      <t>ジョウケン</t>
    </rPh>
    <rPh sb="14" eb="16">
      <t>ヒツヨウ</t>
    </rPh>
    <rPh sb="17" eb="19">
      <t>シカク</t>
    </rPh>
    <rPh sb="20" eb="22">
      <t>キサイ</t>
    </rPh>
    <phoneticPr fontId="1"/>
  </si>
  <si>
    <t xml:space="preserve">・業界未経験OK
・職種未経験OK
・学歴不問
・高卒以上
・大卒以上
・新卒、第二新卒
・転職回数不問
・ブランクOK
・20～30代活躍中
・40～50代のミドル世代活躍中
・60代～のシニア世代活躍中
・再就職応援
・主婦、主夫活躍中
・学生活躍中
・フリーター活躍中
</t>
    <rPh sb="1" eb="3">
      <t>ギョウカイ</t>
    </rPh>
    <rPh sb="3" eb="6">
      <t>ミケイケン</t>
    </rPh>
    <rPh sb="10" eb="12">
      <t>ショクシュ</t>
    </rPh>
    <rPh sb="12" eb="15">
      <t>ミケイケン</t>
    </rPh>
    <rPh sb="31" eb="35">
      <t>ダイソツイジョウ</t>
    </rPh>
    <rPh sb="83" eb="85">
      <t>セダイ</t>
    </rPh>
    <rPh sb="92" eb="93">
      <t>ダイ</t>
    </rPh>
    <rPh sb="100" eb="103">
      <t>カツヤクチュウ</t>
    </rPh>
    <phoneticPr fontId="1"/>
  </si>
  <si>
    <t>・普通自動車免許（AT可）</t>
    <phoneticPr fontId="1"/>
  </si>
  <si>
    <t>応募 → 書類選考 → 面接 (1回) → 採用 
求人情報をご確認いただき、応募ボタンよりご応募をお願いいたします。
転職活動中の方は面接日時や入社時期なども柔軟に対応いたします。
在職中の方、I・Uターンを検討中の方もお気軽にご応募ください。
・土日祝面接OK
・夜間面接OK
・即日勤務OK
・採用から入社まで最短●週間
・面接確約</t>
    <rPh sb="142" eb="146">
      <t>ソクジツキンム</t>
    </rPh>
    <rPh sb="165" eb="169">
      <t>メンセツカクヤク</t>
    </rPh>
    <phoneticPr fontId="1"/>
  </si>
  <si>
    <t>受動喫煙対策</t>
    <rPh sb="0" eb="2">
      <t>ジュドウ</t>
    </rPh>
    <rPh sb="2" eb="4">
      <t>キツエン</t>
    </rPh>
    <rPh sb="4" eb="6">
      <t>タイサク</t>
    </rPh>
    <phoneticPr fontId="1"/>
  </si>
  <si>
    <t>敷地内禁煙 /喫煙スペースなし
敷地内禁煙/屋外に喫煙場所あり
屋内原則禁煙/喫煙専用室あり</t>
    <rPh sb="0" eb="2">
      <t>シキチ</t>
    </rPh>
    <rPh sb="2" eb="3">
      <t>ナイ</t>
    </rPh>
    <rPh sb="3" eb="5">
      <t>キンエン</t>
    </rPh>
    <rPh sb="7" eb="9">
      <t>キツエン</t>
    </rPh>
    <rPh sb="16" eb="18">
      <t>シキチ</t>
    </rPh>
    <rPh sb="18" eb="19">
      <t>ナイ</t>
    </rPh>
    <rPh sb="19" eb="21">
      <t>キンエン</t>
    </rPh>
    <rPh sb="22" eb="24">
      <t>オクガイ</t>
    </rPh>
    <rPh sb="25" eb="27">
      <t>キツエン</t>
    </rPh>
    <rPh sb="27" eb="29">
      <t>バショ</t>
    </rPh>
    <rPh sb="32" eb="34">
      <t>オクナイ</t>
    </rPh>
    <rPh sb="34" eb="36">
      <t>ゲンソク</t>
    </rPh>
    <rPh sb="36" eb="38">
      <t>キンエン</t>
    </rPh>
    <rPh sb="39" eb="41">
      <t>キツエン</t>
    </rPh>
    <rPh sb="41" eb="44">
      <t>センヨウシツ</t>
    </rPh>
    <phoneticPr fontId="1"/>
  </si>
  <si>
    <t>▶ その他条件</t>
    <rPh sb="4" eb="5">
      <t>タ</t>
    </rPh>
    <rPh sb="5" eb="7">
      <t>ジョウケン</t>
    </rPh>
    <phoneticPr fontId="1"/>
  </si>
  <si>
    <t>・転勤なし
・異動なし
・リモートワークOK</t>
    <rPh sb="1" eb="3">
      <t>テンキン</t>
    </rPh>
    <rPh sb="7" eb="9">
      <t>イドウ</t>
    </rPh>
    <phoneticPr fontId="1"/>
  </si>
  <si>
    <r>
      <rPr>
        <b/>
        <sz val="8"/>
        <color rgb="FFC00000"/>
        <rFont val="游ゴシック"/>
        <family val="3"/>
        <charset val="128"/>
        <scheme val="minor"/>
      </rPr>
      <t>▶</t>
    </r>
    <r>
      <rPr>
        <b/>
        <sz val="8"/>
        <color theme="1"/>
        <rFont val="游ゴシック"/>
        <family val="3"/>
        <charset val="128"/>
        <scheme val="minor"/>
      </rPr>
      <t xml:space="preserve"> 積極採用中
</t>
    </r>
    <r>
      <rPr>
        <sz val="8"/>
        <color theme="1"/>
        <rFont val="游ゴシック"/>
        <family val="3"/>
        <charset val="128"/>
        <scheme val="minor"/>
      </rPr>
      <t>募集ターゲットとなる条件を記載</t>
    </r>
    <rPh sb="2" eb="7">
      <t>セッキョクサイヨウチュウ</t>
    </rPh>
    <rPh sb="8" eb="10">
      <t>ボシュウ</t>
    </rPh>
    <rPh sb="18" eb="20">
      <t>ジョウケン</t>
    </rPh>
    <rPh sb="21" eb="23">
      <t>キサイ</t>
    </rPh>
    <phoneticPr fontId="1"/>
  </si>
  <si>
    <t>A</t>
    <phoneticPr fontId="1"/>
  </si>
  <si>
    <t>B</t>
    <phoneticPr fontId="1"/>
  </si>
  <si>
    <t>C</t>
    <phoneticPr fontId="1"/>
  </si>
  <si>
    <t>D</t>
    <phoneticPr fontId="1"/>
  </si>
  <si>
    <t>E</t>
    <phoneticPr fontId="1"/>
  </si>
  <si>
    <t>正社員-２</t>
    <rPh sb="0" eb="3">
      <t>セイシャイン</t>
    </rPh>
    <phoneticPr fontId="1"/>
  </si>
  <si>
    <t>正社員-３</t>
    <rPh sb="0" eb="3">
      <t>セイシャイン</t>
    </rPh>
    <phoneticPr fontId="1"/>
  </si>
  <si>
    <t>正社員-４</t>
    <rPh sb="0" eb="3">
      <t>セイシャイン</t>
    </rPh>
    <phoneticPr fontId="1"/>
  </si>
  <si>
    <t>正社員-５</t>
    <rPh sb="0" eb="3">
      <t>セイシャイン</t>
    </rPh>
    <phoneticPr fontId="1"/>
  </si>
  <si>
    <t>AP-１</t>
    <phoneticPr fontId="1"/>
  </si>
  <si>
    <t>AP-２</t>
    <phoneticPr fontId="1"/>
  </si>
  <si>
    <t>AP-３</t>
    <phoneticPr fontId="1"/>
  </si>
  <si>
    <t>AP-４</t>
    <phoneticPr fontId="1"/>
  </si>
  <si>
    <t>AP-５</t>
    <phoneticPr fontId="1"/>
  </si>
  <si>
    <t>基本給（下限）</t>
    <rPh sb="0" eb="3">
      <t>キホンキュウ</t>
    </rPh>
    <rPh sb="4" eb="6">
      <t>カゲン</t>
    </rPh>
    <phoneticPr fontId="1"/>
  </si>
  <si>
    <t>基本給（上限）</t>
    <rPh sb="0" eb="3">
      <t>キホンキュウ</t>
    </rPh>
    <rPh sb="4" eb="6">
      <t>ジョウゲン</t>
    </rPh>
    <phoneticPr fontId="1"/>
  </si>
  <si>
    <t>時給（下限）</t>
    <rPh sb="0" eb="2">
      <t>ジキュウ</t>
    </rPh>
    <rPh sb="3" eb="5">
      <t>カゲン</t>
    </rPh>
    <phoneticPr fontId="1"/>
  </si>
  <si>
    <t>時給（上限）</t>
    <rPh sb="0" eb="2">
      <t>ジキュウ</t>
    </rPh>
    <rPh sb="3" eb="5">
      <t>ジョウゲン</t>
    </rPh>
    <phoneticPr fontId="1"/>
  </si>
  <si>
    <t>給与詳細</t>
    <rPh sb="0" eb="4">
      <t>キュウヨショウサイ</t>
    </rPh>
    <phoneticPr fontId="1"/>
  </si>
  <si>
    <t>時給UP</t>
    <rPh sb="0" eb="2">
      <t>ジキュウ</t>
    </rPh>
    <phoneticPr fontId="1"/>
  </si>
  <si>
    <t>●時～時給●●円UP</t>
    <rPh sb="1" eb="2">
      <t>ジ</t>
    </rPh>
    <rPh sb="3" eb="5">
      <t>ジキュウ</t>
    </rPh>
    <rPh sb="7" eb="8">
      <t>エン</t>
    </rPh>
    <phoneticPr fontId="1"/>
  </si>
  <si>
    <t>●ヶ月単位
20●●年●月～20●●年●月まで
詳細は面談時にお伝えします。</t>
    <phoneticPr fontId="1"/>
  </si>
  <si>
    <t>契約期間や更新タイミングを記載
（契約条件が詳細になる場合は「詳細は面接時にお伝えします」を選択）</t>
    <rPh sb="0" eb="4">
      <t>ケイヤクキカン</t>
    </rPh>
    <rPh sb="5" eb="7">
      <t>コウシン</t>
    </rPh>
    <rPh sb="13" eb="15">
      <t>キサイ</t>
    </rPh>
    <rPh sb="17" eb="19">
      <t>ケイヤク</t>
    </rPh>
    <rPh sb="19" eb="21">
      <t>ジョウケン</t>
    </rPh>
    <rPh sb="22" eb="24">
      <t>ショウサイ</t>
    </rPh>
    <rPh sb="27" eb="29">
      <t>バアイ</t>
    </rPh>
    <rPh sb="31" eb="33">
      <t>ショウサイ</t>
    </rPh>
    <rPh sb="34" eb="36">
      <t>メンセツ</t>
    </rPh>
    <rPh sb="36" eb="37">
      <t>ジ</t>
    </rPh>
    <rPh sb="39" eb="40">
      <t>ツタ</t>
    </rPh>
    <rPh sb="46" eb="48">
      <t>センタク</t>
    </rPh>
    <phoneticPr fontId="1"/>
  </si>
  <si>
    <t>・社会保険完備 　※健康保険、厚生年金保険、労災保険、雇用保険                        
・健康診断　※年1回                        
・資格取得奨励制度                        
・社員旅行　※●●、●●、●●など                        
・社員割引制度                        
・社宅、寮あり                        
・制服（または作業着）支給                                            
・正社員登用制度あり　※取得実績●●名                        
・リモートワーク可</t>
    <phoneticPr fontId="1"/>
  </si>
  <si>
    <t>・社会保険完備 　※健康保険、厚生年金保険、労災保険、雇用保険                        
・健康診断　※年1回                        
・資格取得奨励制度                        
・社員旅行　※●●、●●、●●など                        
・社員割引制度                        
・社宅、寮あり                        
・制服（または作業着）支給                        
・社用携帯支給                        
・社用車貸与               
・リモートワーク可</t>
    <phoneticPr fontId="1"/>
  </si>
  <si>
    <t>00:00～00:00（シフト制）
・フルタイム
・1日●時間～
・午前中のみOK
・午後からOK</t>
    <rPh sb="15" eb="16">
      <t>セイ</t>
    </rPh>
    <phoneticPr fontId="1"/>
  </si>
  <si>
    <t>年間休日●●●日　※当社カレンダーによる
・定休日　※●曜日、●曜日
・完全週休2日制
・夏季休暇、年末年始休暇
・産前産後休暇　※取得実績●●名
・育児休暇　※取得実績●●名
・介護休暇　※取得実績●●名
・慶弔休暇
・リフレッシュ休暇
・アニバーサリー休暇
・連休取得可
・長期休暇取得可
・有給休暇　※●ヶ月就業後●日付与</t>
    <phoneticPr fontId="1"/>
  </si>
  <si>
    <t>・シフト制（定休日：●曜日、●曜日）
・週●日～OK
・平日のみOK
・週末、休日のみOK
・WワークOK
・扶養内OK
・夏季休暇、年末年始休暇
・産前産後休暇　※取得実績●●名
・育児休暇　※取得実績●●名
・介護休暇　※取得実績●●名
・慶弔休暇
・リフレッシュ休暇
・アニバーサリー休暇
・連休取得可
・長期休暇取得可
・有給休暇　※●ヶ月就業後●日付与</t>
    <phoneticPr fontId="1"/>
  </si>
  <si>
    <t xml:space="preserve">・業界未経験OK
・職種未経験OK
・学歴不問
・高卒以上
・大卒以上
・転職回数不問
・ブランクOK
・20～30代活躍中
・40～50代のミドル世代活躍中
・60代～のシニア世代活躍中
・再就職応援
・主婦、主夫活躍中
・学生活躍中
・フリーター活躍中
</t>
    <rPh sb="1" eb="3">
      <t>ギョウカイ</t>
    </rPh>
    <rPh sb="3" eb="6">
      <t>ミケイケン</t>
    </rPh>
    <rPh sb="10" eb="12">
      <t>ショクシュ</t>
    </rPh>
    <rPh sb="12" eb="15">
      <t>ミケイケン</t>
    </rPh>
    <rPh sb="31" eb="35">
      <t>ダイソツイジョウ</t>
    </rPh>
    <rPh sb="74" eb="76">
      <t>セダイ</t>
    </rPh>
    <rPh sb="83" eb="84">
      <t>ダイ</t>
    </rPh>
    <rPh sb="91" eb="94">
      <t>カツヤクチュウ</t>
    </rPh>
    <phoneticPr fontId="1"/>
  </si>
  <si>
    <t>・異動なし
・リモートワークOK</t>
    <rPh sb="1" eb="3">
      <t>イドウ</t>
    </rPh>
    <phoneticPr fontId="1"/>
  </si>
  <si>
    <t>応募 → 書類選考 → 面接 (1回) → 採用 
求人情報をご確認いただき、応募ボタンよりご応募をお願いいたします。
転職活動中の方は面接日時や入社時期なども柔軟に対応いたします。
在職中の方、I・Uターンを検討中の方もお気軽にご応募ください。
・土日祝面接OK
・夜間面接OK
・即日勤務OK
・採用から入社まで最短●週間
・面接確約
・履歴書不要</t>
    <rPh sb="142" eb="146">
      <t>ソクジツキンム</t>
    </rPh>
    <rPh sb="165" eb="169">
      <t>メンセツカクヤク</t>
    </rPh>
    <rPh sb="171" eb="174">
      <t>リレキショ</t>
    </rPh>
    <rPh sb="174" eb="176">
      <t>フヨウ</t>
    </rPh>
    <phoneticPr fontId="1"/>
  </si>
  <si>
    <t>求人原稿（アルバイト・パート）</t>
    <rPh sb="0" eb="4">
      <t>キュウジンゲンコウ</t>
    </rPh>
    <phoneticPr fontId="1"/>
  </si>
  <si>
    <t>ヒアリングシート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</si>
</sst>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改&quot;&quot;定&quot;\ yyyymmdd;@"/>
    <numFmt numFmtId="177" formatCode="yyyy&quot;年&quot;mm&quot;月&quot;dd&quot;日(&quot;aaa&quot;)&quot;;@"/>
    <numFmt numFmtId="178" formatCode="&quot;[ &quot;General&quot; ]&quot;"/>
    <numFmt numFmtId="179" formatCode="@\ &quot;採&quot;&quot;用&quot;&quot;サ&quot;&quot;イ&quot;&quot;ト&quot;"/>
    <numFmt numFmtId="180" formatCode="@&quot;分&quot;"/>
    <numFmt numFmtId="185" formatCode="#,###&quot;円&quot;"/>
  </numFmts>
  <fonts count="59" x14ac:knownFonts="1">
    <font>
      <sz val="11"/>
      <color theme="1"/>
      <name val="游ゴシック"/>
      <family val="2"/>
      <charset val="128"/>
      <scheme val="minor"/>
    </font>
    <font>
      <sz val="6"/>
      <name val="游ゴシック"/>
      <family val="2"/>
      <charset val="128"/>
      <scheme val="minor"/>
    </font>
    <font>
      <sz val="11"/>
      <color theme="1" tint="0.249977111117893"/>
      <name val="游ゴシック"/>
      <family val="2"/>
      <charset val="128"/>
      <scheme val="minor"/>
    </font>
    <font>
      <b/>
      <sz val="11"/>
      <color theme="1" tint="0.249977111117893"/>
      <name val="游ゴシック"/>
      <family val="3"/>
      <charset val="128"/>
      <scheme val="minor"/>
    </font>
    <font>
      <b/>
      <sz val="11"/>
      <color theme="0"/>
      <name val="游ゴシック"/>
      <family val="3"/>
      <charset val="128"/>
      <scheme val="minor"/>
    </font>
    <font>
      <sz val="10"/>
      <color theme="1" tint="0.249977111117893"/>
      <name val="游ゴシック"/>
      <family val="3"/>
      <charset val="128"/>
      <scheme val="minor"/>
    </font>
    <font>
      <b/>
      <sz val="10"/>
      <color theme="1" tint="0.249977111117893"/>
      <name val="游ゴシック"/>
      <family val="3"/>
      <charset val="128"/>
      <scheme val="minor"/>
    </font>
    <font>
      <b/>
      <sz val="9"/>
      <color theme="1" tint="0.249977111117893"/>
      <name val="游ゴシック"/>
      <family val="3"/>
      <charset val="128"/>
      <scheme val="minor"/>
    </font>
    <font>
      <sz val="8"/>
      <color theme="1" tint="0.249977111117893"/>
      <name val="游ゴシック"/>
      <family val="3"/>
      <charset val="128"/>
      <scheme val="minor"/>
    </font>
    <font>
      <b/>
      <sz val="7"/>
      <color rgb="FFC00000"/>
      <name val="游ゴシック"/>
      <family val="3"/>
      <charset val="128"/>
      <scheme val="minor"/>
    </font>
    <font>
      <b/>
      <sz val="10"/>
      <color rgb="FFC00000"/>
      <name val="游ゴシック"/>
      <family val="3"/>
      <charset val="128"/>
      <scheme val="minor"/>
    </font>
    <font>
      <b/>
      <sz val="14"/>
      <color theme="0"/>
      <name val="Yu Gothic UI Semibold"/>
      <family val="3"/>
      <charset val="128"/>
    </font>
    <font>
      <b/>
      <sz val="10"/>
      <color theme="0"/>
      <name val="游ゴシック"/>
      <family val="3"/>
      <charset val="128"/>
      <scheme val="minor"/>
    </font>
    <font>
      <sz val="9"/>
      <color theme="1" tint="0.249977111117893"/>
      <name val="游ゴシック"/>
      <family val="3"/>
      <charset val="128"/>
      <scheme val="minor"/>
    </font>
    <font>
      <sz val="9"/>
      <color theme="1"/>
      <name val="游ゴシック"/>
      <family val="3"/>
      <charset val="128"/>
      <scheme val="minor"/>
    </font>
    <font>
      <b/>
      <sz val="9"/>
      <name val="游ゴシック"/>
      <family val="3"/>
      <charset val="128"/>
      <scheme val="minor"/>
    </font>
    <font>
      <u/>
      <sz val="11"/>
      <color theme="10"/>
      <name val="游ゴシック"/>
      <family val="2"/>
      <charset val="128"/>
      <scheme val="minor"/>
    </font>
    <font>
      <b/>
      <sz val="8"/>
      <color theme="1" tint="0.249977111117893"/>
      <name val="游ゴシック"/>
      <family val="3"/>
      <charset val="128"/>
      <scheme val="minor"/>
    </font>
    <font>
      <b/>
      <sz val="8"/>
      <color rgb="FFC00000"/>
      <name val="游ゴシック"/>
      <family val="3"/>
      <charset val="128"/>
      <scheme val="minor"/>
    </font>
    <font>
      <sz val="10"/>
      <color theme="0"/>
      <name val="游ゴシック"/>
      <family val="3"/>
      <charset val="128"/>
      <scheme val="minor"/>
    </font>
    <font>
      <sz val="11"/>
      <color theme="0"/>
      <name val="游ゴシック"/>
      <family val="3"/>
      <charset val="128"/>
      <scheme val="minor"/>
    </font>
    <font>
      <b/>
      <sz val="9"/>
      <color theme="0"/>
      <name val="游ゴシック"/>
      <family val="3"/>
      <charset val="128"/>
      <scheme val="minor"/>
    </font>
    <font>
      <b/>
      <sz val="11"/>
      <color indexed="9"/>
      <name val="游ゴシック"/>
      <family val="3"/>
      <charset val="128"/>
      <scheme val="minor"/>
    </font>
    <font>
      <b/>
      <sz val="13"/>
      <color theme="0"/>
      <name val="游ゴシック"/>
      <family val="3"/>
      <charset val="128"/>
      <scheme val="minor"/>
    </font>
    <font>
      <b/>
      <sz val="7"/>
      <color theme="0"/>
      <name val="游ゴシック"/>
      <family val="3"/>
      <charset val="128"/>
      <scheme val="minor"/>
    </font>
    <font>
      <b/>
      <sz val="12"/>
      <name val="游ゴシック"/>
      <family val="3"/>
      <charset val="128"/>
      <scheme val="minor"/>
    </font>
    <font>
      <b/>
      <sz val="12"/>
      <color theme="1" tint="0.249977111117893"/>
      <name val="游ゴシック"/>
      <family val="3"/>
      <charset val="128"/>
      <scheme val="minor"/>
    </font>
    <font>
      <b/>
      <sz val="7"/>
      <name val="游ゴシック"/>
      <family val="3"/>
      <charset val="128"/>
      <scheme val="minor"/>
    </font>
    <font>
      <sz val="9"/>
      <color rgb="FFC00000"/>
      <name val="游ゴシック"/>
      <family val="3"/>
      <charset val="128"/>
      <scheme val="minor"/>
    </font>
    <font>
      <b/>
      <sz val="10"/>
      <name val="游ゴシック"/>
      <family val="3"/>
      <charset val="128"/>
      <scheme val="minor"/>
    </font>
    <font>
      <sz val="13"/>
      <color theme="1" tint="0.249977111117893"/>
      <name val="游ゴシック"/>
      <family val="3"/>
      <charset val="128"/>
      <scheme val="minor"/>
    </font>
    <font>
      <sz val="10"/>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3"/>
      <color theme="0"/>
      <name val="游ゴシック"/>
      <family val="3"/>
      <charset val="128"/>
      <scheme val="minor"/>
    </font>
    <font>
      <b/>
      <sz val="8"/>
      <name val="游ゴシック"/>
      <family val="3"/>
      <charset val="128"/>
      <scheme val="minor"/>
    </font>
    <font>
      <sz val="8"/>
      <name val="游ゴシック"/>
      <family val="3"/>
      <charset val="128"/>
      <scheme val="minor"/>
    </font>
    <font>
      <u/>
      <sz val="9"/>
      <color theme="10"/>
      <name val="游ゴシック"/>
      <family val="3"/>
      <charset val="128"/>
      <scheme val="minor"/>
    </font>
    <font>
      <sz val="9"/>
      <name val="游ゴシック"/>
      <family val="3"/>
      <charset val="128"/>
      <scheme val="minor"/>
    </font>
    <font>
      <sz val="10"/>
      <color theme="1"/>
      <name val="游ゴシック"/>
      <family val="3"/>
      <charset val="128"/>
      <scheme val="minor"/>
    </font>
    <font>
      <b/>
      <sz val="12"/>
      <color theme="0"/>
      <name val="游ゴシック"/>
      <family val="3"/>
      <charset val="128"/>
      <scheme val="minor"/>
    </font>
    <font>
      <b/>
      <u/>
      <sz val="9"/>
      <color theme="0"/>
      <name val="游ゴシック"/>
      <family val="3"/>
      <charset val="128"/>
      <scheme val="minor"/>
    </font>
    <font>
      <b/>
      <sz val="10"/>
      <color theme="4"/>
      <name val="游ゴシック"/>
      <family val="3"/>
      <charset val="128"/>
      <scheme val="minor"/>
    </font>
    <font>
      <b/>
      <sz val="8"/>
      <color theme="0"/>
      <name val="游ゴシック"/>
      <family val="3"/>
      <charset val="128"/>
      <scheme val="minor"/>
    </font>
    <font>
      <sz val="8"/>
      <color theme="1"/>
      <name val="游ゴシック"/>
      <family val="3"/>
      <charset val="128"/>
      <scheme val="minor"/>
    </font>
    <font>
      <b/>
      <sz val="11"/>
      <color rgb="FF669999"/>
      <name val="游ゴシック"/>
      <family val="3"/>
      <charset val="128"/>
      <scheme val="minor"/>
    </font>
    <font>
      <sz val="11"/>
      <name val="游ゴシック"/>
      <family val="3"/>
      <charset val="128"/>
      <scheme val="minor"/>
    </font>
    <font>
      <sz val="9"/>
      <color rgb="FF000000"/>
      <name val="Meiryo UI"/>
      <family val="3"/>
      <charset val="128"/>
    </font>
    <font>
      <u/>
      <sz val="10"/>
      <color theme="10"/>
      <name val="游ゴシック"/>
      <family val="3"/>
      <charset val="128"/>
      <scheme val="minor"/>
    </font>
    <font>
      <sz val="11"/>
      <color theme="1"/>
      <name val="游ゴシック"/>
      <family val="3"/>
      <charset val="128"/>
      <scheme val="minor"/>
    </font>
    <font>
      <b/>
      <sz val="10"/>
      <color theme="2" tint="-9.9978637043366805E-2"/>
      <name val="游ゴシック"/>
      <family val="3"/>
      <charset val="128"/>
      <scheme val="minor"/>
    </font>
    <font>
      <sz val="10"/>
      <color theme="2" tint="-9.9978637043366805E-2"/>
      <name val="游ゴシック"/>
      <family val="3"/>
      <charset val="128"/>
      <scheme val="minor"/>
    </font>
    <font>
      <b/>
      <sz val="8"/>
      <color theme="1"/>
      <name val="游ゴシック"/>
      <family val="3"/>
      <charset val="128"/>
      <scheme val="minor"/>
    </font>
    <font>
      <sz val="8"/>
      <color theme="1"/>
      <name val="游ゴシック"/>
      <family val="2"/>
      <charset val="128"/>
      <scheme val="minor"/>
    </font>
    <font>
      <b/>
      <sz val="14"/>
      <color theme="1"/>
      <name val="游ゴシック"/>
      <family val="3"/>
      <charset val="128"/>
      <scheme val="minor"/>
    </font>
    <font>
      <sz val="11"/>
      <color theme="0" tint="-4.9989318521683403E-2"/>
      <name val="游ゴシック"/>
      <family val="3"/>
      <charset val="128"/>
      <scheme val="minor"/>
    </font>
    <font>
      <sz val="8"/>
      <color theme="0" tint="-0.249977111117893"/>
      <name val="游ゴシック"/>
      <family val="3"/>
      <charset val="128"/>
      <scheme val="minor"/>
    </font>
    <font>
      <b/>
      <u/>
      <sz val="8"/>
      <color theme="10"/>
      <name val="游ゴシック"/>
      <family val="3"/>
      <charset val="128"/>
      <scheme val="minor"/>
    </font>
    <font>
      <b/>
      <sz val="8"/>
      <color theme="0" tint="-0.34998626667073579"/>
      <name val="游ゴシック"/>
      <family val="3"/>
      <charset val="128"/>
      <scheme val="minor"/>
    </font>
  </fonts>
  <fills count="2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rgb="FFEDEFF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DF0E9"/>
        <bgColor indexed="64"/>
      </patternFill>
    </fill>
    <fill>
      <patternFill patternType="solid">
        <fgColor theme="1" tint="0.249977111117893"/>
        <bgColor indexed="64"/>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6FAF4"/>
        <bgColor indexed="64"/>
      </patternFill>
    </fill>
    <fill>
      <patternFill patternType="solid">
        <fgColor rgb="FFFFF7E1"/>
        <bgColor indexed="64"/>
      </patternFill>
    </fill>
    <fill>
      <patternFill patternType="solid">
        <fgColor theme="1"/>
        <bgColor indexed="64"/>
      </patternFill>
    </fill>
    <fill>
      <patternFill patternType="solid">
        <fgColor rgb="FF5D767F"/>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0" tint="-0.34998626667073579"/>
        <bgColor indexed="64"/>
      </patternFill>
    </fill>
    <fill>
      <patternFill patternType="solid">
        <fgColor theme="8"/>
        <bgColor indexed="64"/>
      </patternFill>
    </fill>
    <fill>
      <patternFill patternType="solid">
        <fgColor rgb="FFE7F1F9"/>
        <bgColor indexed="64"/>
      </patternFill>
    </fill>
    <fill>
      <patternFill patternType="solid">
        <fgColor rgb="FFEFF6EA"/>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theme="3"/>
      </left>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theme="3"/>
      </right>
      <top style="thin">
        <color indexed="64"/>
      </top>
      <bottom style="dotted">
        <color indexed="64"/>
      </bottom>
      <diagonal/>
    </border>
    <border>
      <left/>
      <right/>
      <top style="dotted">
        <color indexed="64"/>
      </top>
      <bottom style="thin">
        <color theme="3"/>
      </bottom>
      <diagonal/>
    </border>
    <border>
      <left/>
      <right style="thin">
        <color theme="3"/>
      </right>
      <top style="dotted">
        <color indexed="64"/>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style="thin">
        <color indexed="64"/>
      </bottom>
      <diagonal/>
    </border>
    <border>
      <left style="thin">
        <color indexed="64"/>
      </left>
      <right style="thin">
        <color indexed="64"/>
      </right>
      <top style="dotted">
        <color indexed="64"/>
      </top>
      <bottom style="thin">
        <color indexed="64"/>
      </bottom>
      <diagonal/>
    </border>
    <border>
      <left/>
      <right style="thin">
        <color theme="3"/>
      </right>
      <top style="dotted">
        <color indexed="64"/>
      </top>
      <bottom style="thin">
        <color indexed="64"/>
      </bottom>
      <diagonal/>
    </border>
    <border>
      <left/>
      <right/>
      <top/>
      <bottom style="dotted">
        <color indexed="64"/>
      </bottom>
      <diagonal/>
    </border>
    <border>
      <left/>
      <right/>
      <top/>
      <bottom style="thin">
        <color theme="3" tint="0.39994506668294322"/>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dotted">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64"/>
      </right>
      <top style="dotted">
        <color indexed="64"/>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C00000"/>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theme="0"/>
      </top>
      <bottom style="thick">
        <color theme="0"/>
      </bottom>
      <diagonal/>
    </border>
    <border>
      <left/>
      <right style="thick">
        <color indexed="64"/>
      </right>
      <top style="thick">
        <color theme="0"/>
      </top>
      <bottom style="thick">
        <color theme="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thin">
        <color theme="1" tint="0.1499984740745262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485">
    <xf numFmtId="0" fontId="0" fillId="0" borderId="0" xfId="0">
      <alignment vertical="center"/>
    </xf>
    <xf numFmtId="0" fontId="2" fillId="3" borderId="0" xfId="0" applyFont="1" applyFill="1">
      <alignment vertical="center"/>
    </xf>
    <xf numFmtId="0" fontId="2" fillId="2" borderId="0" xfId="0" applyFont="1" applyFill="1">
      <alignment vertical="center"/>
    </xf>
    <xf numFmtId="0" fontId="3" fillId="3"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4" borderId="0" xfId="0" applyFont="1" applyFill="1" applyAlignment="1">
      <alignment horizontal="left" vertical="center"/>
    </xf>
    <xf numFmtId="0" fontId="11" fillId="6" borderId="0" xfId="0" applyFont="1" applyFill="1" applyAlignment="1">
      <alignment horizontal="center" vertical="center"/>
    </xf>
    <xf numFmtId="0" fontId="0" fillId="2" borderId="0" xfId="0" applyFill="1">
      <alignment vertical="center"/>
    </xf>
    <xf numFmtId="0" fontId="6" fillId="2" borderId="0" xfId="0" applyFont="1" applyFill="1">
      <alignment vertical="center"/>
    </xf>
    <xf numFmtId="0" fontId="5" fillId="2" borderId="0" xfId="0" applyFont="1" applyFill="1" applyAlignment="1">
      <alignment horizontal="right" vertical="center"/>
    </xf>
    <xf numFmtId="0" fontId="12" fillId="10" borderId="23"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21" xfId="0" applyFont="1" applyFill="1" applyBorder="1" applyAlignment="1">
      <alignment horizontal="center" vertical="center"/>
    </xf>
    <xf numFmtId="0" fontId="3" fillId="2" borderId="0" xfId="0" applyFont="1" applyFill="1">
      <alignment vertical="center"/>
    </xf>
    <xf numFmtId="0" fontId="4" fillId="9" borderId="0" xfId="0" applyFont="1" applyFill="1" applyAlignment="1">
      <alignment horizontal="center" vertical="center"/>
    </xf>
    <xf numFmtId="0" fontId="5" fillId="3" borderId="0" xfId="0" applyFont="1" applyFill="1">
      <alignment vertical="center"/>
    </xf>
    <xf numFmtId="0" fontId="12" fillId="10" borderId="29" xfId="0" applyFont="1" applyFill="1" applyBorder="1" applyAlignment="1">
      <alignment horizontal="center" vertical="center"/>
    </xf>
    <xf numFmtId="0" fontId="0" fillId="3" borderId="0" xfId="0" applyFill="1">
      <alignment vertical="center"/>
    </xf>
    <xf numFmtId="0" fontId="6" fillId="4"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9" fillId="2" borderId="0" xfId="0" applyFont="1" applyFill="1">
      <alignment vertical="center"/>
    </xf>
    <xf numFmtId="0" fontId="22" fillId="4" borderId="0" xfId="0" applyFont="1" applyFill="1" applyAlignment="1">
      <alignment horizontal="left" vertical="center"/>
    </xf>
    <xf numFmtId="0" fontId="20" fillId="2" borderId="3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2" fillId="10" borderId="18" xfId="0" applyFont="1" applyFill="1" applyBorder="1" applyAlignment="1">
      <alignment horizontal="center" vertical="center"/>
    </xf>
    <xf numFmtId="0" fontId="2" fillId="2" borderId="34" xfId="0" applyFont="1" applyFill="1" applyBorder="1">
      <alignment vertical="center"/>
    </xf>
    <xf numFmtId="0" fontId="12" fillId="10" borderId="19" xfId="0" applyFont="1" applyFill="1" applyBorder="1" applyAlignment="1">
      <alignment horizontal="center" vertical="center"/>
    </xf>
    <xf numFmtId="0" fontId="12" fillId="10" borderId="30" xfId="0" applyFont="1" applyFill="1" applyBorder="1" applyAlignment="1">
      <alignment horizontal="center" vertical="center"/>
    </xf>
    <xf numFmtId="0" fontId="23" fillId="4" borderId="0" xfId="0" applyFont="1" applyFill="1" applyAlignment="1">
      <alignment horizontal="left" vertical="center" indent="1"/>
    </xf>
    <xf numFmtId="0" fontId="2" fillId="4" borderId="0" xfId="0" applyFont="1" applyFill="1" applyAlignment="1">
      <alignment horizontal="left" vertical="center" indent="1"/>
    </xf>
    <xf numFmtId="0" fontId="7" fillId="5" borderId="11" xfId="0" applyFont="1" applyFill="1" applyBorder="1" applyAlignment="1">
      <alignment horizontal="center" vertical="center"/>
    </xf>
    <xf numFmtId="0" fontId="15" fillId="0" borderId="26" xfId="0" applyFont="1" applyBorder="1" applyAlignment="1">
      <alignment horizontal="center" vertical="center"/>
    </xf>
    <xf numFmtId="0" fontId="15" fillId="0" borderId="36" xfId="0" applyFont="1" applyBorder="1" applyAlignment="1">
      <alignment horizontal="center" vertical="center"/>
    </xf>
    <xf numFmtId="0" fontId="15" fillId="5" borderId="38" xfId="0" applyFont="1" applyFill="1" applyBorder="1" applyAlignment="1">
      <alignment horizontal="center" vertical="center"/>
    </xf>
    <xf numFmtId="0" fontId="15" fillId="5" borderId="37"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36" xfId="0" applyFont="1" applyFill="1" applyBorder="1" applyAlignment="1">
      <alignment horizontal="center" vertical="center"/>
    </xf>
    <xf numFmtId="178" fontId="5" fillId="2" borderId="0" xfId="0" applyNumberFormat="1" applyFont="1" applyFill="1" applyAlignment="1">
      <alignment horizontal="center" vertical="top"/>
    </xf>
    <xf numFmtId="0" fontId="29" fillId="2" borderId="48" xfId="0" applyFont="1" applyFill="1" applyBorder="1" applyAlignment="1">
      <alignment horizontal="left" vertical="center"/>
    </xf>
    <xf numFmtId="0" fontId="30" fillId="4" borderId="0" xfId="0" applyFont="1" applyFill="1">
      <alignment vertical="center"/>
    </xf>
    <xf numFmtId="0" fontId="30" fillId="3" borderId="0" xfId="0" applyFont="1" applyFill="1">
      <alignment vertical="center"/>
    </xf>
    <xf numFmtId="178" fontId="5" fillId="2" borderId="0" xfId="0" applyNumberFormat="1" applyFont="1" applyFill="1" applyAlignment="1">
      <alignment horizontal="center" vertical="center"/>
    </xf>
    <xf numFmtId="0" fontId="17" fillId="5" borderId="12" xfId="0" applyFont="1" applyFill="1" applyBorder="1" applyAlignment="1">
      <alignment horizontal="center" vertical="center" wrapText="1"/>
    </xf>
    <xf numFmtId="178" fontId="6" fillId="2" borderId="0" xfId="0" applyNumberFormat="1" applyFont="1" applyFill="1" applyAlignment="1">
      <alignment horizontal="right" vertical="center"/>
    </xf>
    <xf numFmtId="0" fontId="5" fillId="2" borderId="47" xfId="0" applyFont="1" applyFill="1" applyBorder="1">
      <alignment vertical="center"/>
    </xf>
    <xf numFmtId="49" fontId="15" fillId="2" borderId="26" xfId="0" applyNumberFormat="1" applyFont="1" applyFill="1" applyBorder="1" applyAlignment="1">
      <alignment horizontal="center" vertical="center"/>
    </xf>
    <xf numFmtId="49" fontId="15" fillId="5" borderId="28" xfId="0" applyNumberFormat="1" applyFont="1" applyFill="1" applyBorder="1" applyAlignment="1">
      <alignment horizontal="center" vertical="center"/>
    </xf>
    <xf numFmtId="49" fontId="15" fillId="2" borderId="28"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0" fontId="32" fillId="0" borderId="0" xfId="0" applyFont="1">
      <alignment vertical="center"/>
    </xf>
    <xf numFmtId="0" fontId="33" fillId="0" borderId="0" xfId="0" applyFont="1">
      <alignment vertical="center"/>
    </xf>
    <xf numFmtId="0" fontId="21" fillId="16" borderId="0" xfId="0" applyFont="1" applyFill="1">
      <alignment vertical="center"/>
    </xf>
    <xf numFmtId="0" fontId="32" fillId="5" borderId="0" xfId="0" applyFont="1" applyFill="1">
      <alignment vertical="center"/>
    </xf>
    <xf numFmtId="176" fontId="24" fillId="4" borderId="0" xfId="0" applyNumberFormat="1" applyFont="1" applyFill="1" applyAlignment="1">
      <alignment horizontal="right" vertical="center" indent="1"/>
    </xf>
    <xf numFmtId="0" fontId="3" fillId="3" borderId="0" xfId="0" applyFont="1" applyFill="1" applyAlignment="1">
      <alignment horizontal="left" vertical="center" indent="1"/>
    </xf>
    <xf numFmtId="0" fontId="34" fillId="2" borderId="0" xfId="0" applyFont="1" applyFill="1" applyAlignment="1">
      <alignment horizontal="center" vertical="center"/>
    </xf>
    <xf numFmtId="0" fontId="3" fillId="7" borderId="22" xfId="0" applyFont="1" applyFill="1" applyBorder="1" applyAlignment="1">
      <alignment horizontal="left" vertical="top" indent="1"/>
    </xf>
    <xf numFmtId="0" fontId="23" fillId="11" borderId="53" xfId="0" applyFont="1" applyFill="1" applyBorder="1" applyAlignment="1">
      <alignment horizontal="center" vertical="center"/>
    </xf>
    <xf numFmtId="0" fontId="32" fillId="0" borderId="0" xfId="0" quotePrefix="1" applyFont="1">
      <alignment vertical="center"/>
    </xf>
    <xf numFmtId="0" fontId="15" fillId="2" borderId="36" xfId="0" applyFont="1" applyFill="1" applyBorder="1" applyAlignment="1">
      <alignment horizontal="center" vertical="center"/>
    </xf>
    <xf numFmtId="0" fontId="15" fillId="2" borderId="26" xfId="0" applyFont="1" applyFill="1" applyBorder="1" applyAlignment="1">
      <alignment horizontal="center" vertical="center"/>
    </xf>
    <xf numFmtId="0" fontId="7" fillId="5" borderId="28" xfId="0" applyFont="1" applyFill="1" applyBorder="1" applyAlignment="1">
      <alignment horizontal="left" vertical="center" wrapText="1" indent="1"/>
    </xf>
    <xf numFmtId="0" fontId="14" fillId="2" borderId="0" xfId="0" applyFont="1" applyFill="1">
      <alignment vertical="center"/>
    </xf>
    <xf numFmtId="0" fontId="13" fillId="3" borderId="0" xfId="0" applyFont="1" applyFill="1" applyAlignment="1">
      <alignment horizontal="left" vertical="center"/>
    </xf>
    <xf numFmtId="178" fontId="6" fillId="2" borderId="54" xfId="0" applyNumberFormat="1" applyFont="1" applyFill="1" applyBorder="1" applyAlignment="1">
      <alignment horizontal="center" vertical="center"/>
    </xf>
    <xf numFmtId="0" fontId="6" fillId="2" borderId="54" xfId="0" applyFont="1" applyFill="1" applyBorder="1">
      <alignment vertical="center"/>
    </xf>
    <xf numFmtId="0" fontId="39" fillId="2" borderId="54" xfId="0" applyFont="1" applyFill="1" applyBorder="1">
      <alignment vertical="center"/>
    </xf>
    <xf numFmtId="0" fontId="38" fillId="5" borderId="25" xfId="0" applyFont="1" applyFill="1" applyBorder="1" applyAlignment="1">
      <alignment horizontal="center" vertical="center"/>
    </xf>
    <xf numFmtId="0" fontId="7" fillId="2" borderId="0" xfId="0" applyFont="1" applyFill="1" applyAlignment="1">
      <alignment horizontal="left" vertical="center" wrapText="1" indent="1"/>
    </xf>
    <xf numFmtId="0" fontId="15" fillId="5" borderId="28" xfId="0" applyFont="1" applyFill="1" applyBorder="1" applyAlignment="1">
      <alignment horizontal="left" vertical="center" indent="1"/>
    </xf>
    <xf numFmtId="179" fontId="15" fillId="5" borderId="28" xfId="0" applyNumberFormat="1" applyFont="1" applyFill="1" applyBorder="1">
      <alignment vertical="center"/>
    </xf>
    <xf numFmtId="179" fontId="15" fillId="5" borderId="27" xfId="0" applyNumberFormat="1" applyFont="1" applyFill="1" applyBorder="1">
      <alignment vertical="center"/>
    </xf>
    <xf numFmtId="0" fontId="12" fillId="4" borderId="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3" fillId="2" borderId="50" xfId="0" applyFont="1" applyFill="1" applyBorder="1" applyAlignment="1">
      <alignment horizontal="center" vertical="center" shrinkToFit="1"/>
    </xf>
    <xf numFmtId="0" fontId="5" fillId="12" borderId="31" xfId="0" applyFont="1" applyFill="1" applyBorder="1">
      <alignment vertical="center"/>
    </xf>
    <xf numFmtId="0" fontId="5" fillId="12" borderId="12" xfId="0" applyFont="1" applyFill="1" applyBorder="1">
      <alignment vertical="center"/>
    </xf>
    <xf numFmtId="0" fontId="5" fillId="12" borderId="2" xfId="0" applyFont="1" applyFill="1" applyBorder="1" applyAlignment="1">
      <alignment vertical="center" wrapText="1"/>
    </xf>
    <xf numFmtId="0" fontId="5" fillId="12" borderId="15" xfId="0" applyFont="1" applyFill="1" applyBorder="1" applyAlignment="1">
      <alignment vertical="center" wrapText="1"/>
    </xf>
    <xf numFmtId="0" fontId="5" fillId="12" borderId="15" xfId="0" applyFont="1" applyFill="1" applyBorder="1">
      <alignment vertical="center"/>
    </xf>
    <xf numFmtId="0" fontId="5" fillId="12" borderId="31" xfId="0" applyFont="1" applyFill="1" applyBorder="1" applyAlignment="1">
      <alignment horizontal="left" vertical="center"/>
    </xf>
    <xf numFmtId="0" fontId="5" fillId="12" borderId="7" xfId="0" applyFont="1" applyFill="1" applyBorder="1">
      <alignment vertical="center"/>
    </xf>
    <xf numFmtId="0" fontId="12" fillId="10" borderId="53" xfId="0" applyFont="1" applyFill="1" applyBorder="1" applyAlignment="1">
      <alignment horizontal="center" vertical="center"/>
    </xf>
    <xf numFmtId="0" fontId="8" fillId="3" borderId="0" xfId="0" applyFont="1" applyFill="1" applyAlignment="1">
      <alignment horizontal="left" vertical="center"/>
    </xf>
    <xf numFmtId="0" fontId="17" fillId="3" borderId="0" xfId="0" applyFont="1" applyFill="1" applyAlignment="1">
      <alignment horizontal="left" vertical="center"/>
    </xf>
    <xf numFmtId="0" fontId="44" fillId="3" borderId="0" xfId="0" applyFont="1" applyFill="1" applyAlignment="1">
      <alignment horizontal="left" vertical="center"/>
    </xf>
    <xf numFmtId="0" fontId="7" fillId="5" borderId="12" xfId="0" applyFont="1" applyFill="1" applyBorder="1" applyAlignment="1">
      <alignment horizontal="center" vertical="center" shrinkToFit="1"/>
    </xf>
    <xf numFmtId="180" fontId="15" fillId="2" borderId="28" xfId="0" applyNumberFormat="1" applyFont="1" applyFill="1" applyBorder="1" applyAlignment="1">
      <alignment horizontal="center" vertical="center"/>
    </xf>
    <xf numFmtId="180" fontId="15" fillId="2" borderId="27" xfId="0" applyNumberFormat="1" applyFont="1" applyFill="1" applyBorder="1" applyAlignment="1">
      <alignment horizontal="center" vertical="center"/>
    </xf>
    <xf numFmtId="0" fontId="14" fillId="0" borderId="11" xfId="0" applyFont="1" applyBorder="1" applyAlignment="1">
      <alignment horizontal="center" vertical="center"/>
    </xf>
    <xf numFmtId="0" fontId="15" fillId="5" borderId="64" xfId="0" applyFont="1" applyFill="1" applyBorder="1" applyAlignment="1">
      <alignment horizontal="center" vertical="center" wrapText="1"/>
    </xf>
    <xf numFmtId="0" fontId="7" fillId="5" borderId="71" xfId="0" applyFont="1" applyFill="1" applyBorder="1" applyAlignment="1">
      <alignment horizontal="left" vertical="center" wrapText="1" indent="1"/>
    </xf>
    <xf numFmtId="0" fontId="15" fillId="2" borderId="74"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4" xfId="0" applyFont="1" applyFill="1" applyBorder="1" applyAlignment="1">
      <alignment horizontal="center" vertical="center"/>
    </xf>
    <xf numFmtId="0" fontId="14" fillId="0" borderId="77" xfId="0" applyFont="1" applyBorder="1" applyAlignment="1">
      <alignment horizontal="center" vertical="center"/>
    </xf>
    <xf numFmtId="0" fontId="14" fillId="0" borderId="38" xfId="0" applyFont="1" applyBorder="1" applyAlignment="1">
      <alignment horizontal="center" vertical="center"/>
    </xf>
    <xf numFmtId="0" fontId="14" fillId="0" borderId="27" xfId="0" applyFont="1" applyBorder="1" applyAlignment="1">
      <alignment horizontal="center" vertical="center"/>
    </xf>
    <xf numFmtId="0" fontId="21" fillId="2" borderId="0" xfId="0" applyFont="1" applyFill="1">
      <alignment vertical="center"/>
    </xf>
    <xf numFmtId="0" fontId="21" fillId="2" borderId="6" xfId="0" applyFont="1" applyFill="1" applyBorder="1">
      <alignment vertical="center"/>
    </xf>
    <xf numFmtId="0" fontId="3" fillId="7" borderId="25" xfId="0" applyFont="1" applyFill="1" applyBorder="1" applyAlignment="1">
      <alignment horizontal="left" vertical="top" indent="1"/>
    </xf>
    <xf numFmtId="0" fontId="6" fillId="5" borderId="69" xfId="0" applyFont="1" applyFill="1" applyBorder="1" applyAlignment="1">
      <alignment horizontal="left" vertical="center"/>
    </xf>
    <xf numFmtId="0" fontId="6" fillId="5" borderId="0" xfId="0" applyFont="1" applyFill="1" applyAlignment="1">
      <alignment horizontal="left" vertical="center"/>
    </xf>
    <xf numFmtId="0" fontId="6" fillId="5" borderId="70" xfId="0" applyFont="1" applyFill="1" applyBorder="1" applyAlignment="1">
      <alignment horizontal="left" vertical="center"/>
    </xf>
    <xf numFmtId="0" fontId="4" fillId="6" borderId="0" xfId="0" applyFont="1" applyFill="1" applyAlignment="1">
      <alignment horizontal="center" vertical="center" shrinkToFit="1"/>
    </xf>
    <xf numFmtId="178" fontId="6" fillId="2" borderId="0" xfId="0" applyNumberFormat="1" applyFont="1" applyFill="1" applyAlignment="1">
      <alignment horizontal="center" vertical="center"/>
    </xf>
    <xf numFmtId="0" fontId="39" fillId="2" borderId="0" xfId="0" applyFont="1" applyFill="1">
      <alignment vertical="center"/>
    </xf>
    <xf numFmtId="0" fontId="13" fillId="2" borderId="0" xfId="0" applyFont="1" applyFill="1">
      <alignment vertical="center"/>
    </xf>
    <xf numFmtId="0" fontId="3" fillId="7" borderId="104" xfId="0" applyFont="1" applyFill="1" applyBorder="1" applyAlignment="1">
      <alignment horizontal="left" vertical="top" indent="1"/>
    </xf>
    <xf numFmtId="0" fontId="5" fillId="12" borderId="107" xfId="0" applyFont="1" applyFill="1" applyBorder="1">
      <alignment vertical="center"/>
    </xf>
    <xf numFmtId="0" fontId="5" fillId="12" borderId="111" xfId="0" applyFont="1" applyFill="1" applyBorder="1">
      <alignment vertical="center"/>
    </xf>
    <xf numFmtId="49" fontId="21" fillId="16" borderId="0" xfId="0" applyNumberFormat="1" applyFont="1" applyFill="1">
      <alignment vertical="center"/>
    </xf>
    <xf numFmtId="49" fontId="32" fillId="0" borderId="0" xfId="0" applyNumberFormat="1" applyFont="1">
      <alignment vertical="center"/>
    </xf>
    <xf numFmtId="49" fontId="32" fillId="0" borderId="114" xfId="0" applyNumberFormat="1" applyFont="1" applyBorder="1">
      <alignment vertical="center"/>
    </xf>
    <xf numFmtId="49" fontId="32" fillId="0" borderId="115" xfId="0" applyNumberFormat="1" applyFont="1" applyBorder="1">
      <alignment vertical="center"/>
    </xf>
    <xf numFmtId="49" fontId="32" fillId="0" borderId="116" xfId="0" applyNumberFormat="1" applyFont="1" applyBorder="1">
      <alignment vertical="center"/>
    </xf>
    <xf numFmtId="49" fontId="32" fillId="0" borderId="115" xfId="0" quotePrefix="1" applyNumberFormat="1" applyFont="1" applyBorder="1">
      <alignment vertical="center"/>
    </xf>
    <xf numFmtId="0" fontId="32" fillId="0" borderId="116" xfId="0" applyFont="1" applyBorder="1">
      <alignment vertical="center"/>
    </xf>
    <xf numFmtId="0" fontId="3" fillId="7" borderId="118" xfId="0" applyFont="1" applyFill="1" applyBorder="1" applyAlignment="1">
      <alignment horizontal="left" vertical="top" indent="1"/>
    </xf>
    <xf numFmtId="0" fontId="5" fillId="12" borderId="120" xfId="0" applyFont="1" applyFill="1" applyBorder="1">
      <alignment vertical="center"/>
    </xf>
    <xf numFmtId="0" fontId="33" fillId="3" borderId="0" xfId="0" applyFont="1" applyFill="1">
      <alignment vertical="center"/>
    </xf>
    <xf numFmtId="0" fontId="32" fillId="0" borderId="114" xfId="0" applyFont="1" applyBorder="1">
      <alignment vertical="center"/>
    </xf>
    <xf numFmtId="0" fontId="5" fillId="12" borderId="31" xfId="0" applyFont="1" applyFill="1" applyBorder="1" applyAlignment="1">
      <alignment vertical="center" wrapText="1"/>
    </xf>
    <xf numFmtId="0" fontId="5" fillId="12" borderId="12" xfId="0" applyFont="1" applyFill="1" applyBorder="1" applyAlignment="1">
      <alignment vertical="center" wrapText="1"/>
    </xf>
    <xf numFmtId="0" fontId="5" fillId="7" borderId="22" xfId="0" applyFont="1" applyFill="1" applyBorder="1" applyAlignment="1">
      <alignment vertical="top" wrapText="1"/>
    </xf>
    <xf numFmtId="0" fontId="5" fillId="7" borderId="1" xfId="0" applyFont="1" applyFill="1" applyBorder="1" applyAlignment="1">
      <alignment vertical="top" wrapText="1"/>
    </xf>
    <xf numFmtId="0" fontId="5" fillId="7" borderId="14" xfId="0" applyFont="1" applyFill="1" applyBorder="1" applyAlignment="1">
      <alignment vertical="top" wrapText="1"/>
    </xf>
    <xf numFmtId="0" fontId="5" fillId="7" borderId="22" xfId="0" applyFont="1" applyFill="1" applyBorder="1">
      <alignment vertical="center"/>
    </xf>
    <xf numFmtId="0" fontId="5" fillId="2" borderId="20" xfId="0" applyFont="1" applyFill="1" applyBorder="1">
      <alignment vertical="center"/>
    </xf>
    <xf numFmtId="0" fontId="5" fillId="7" borderId="10" xfId="0" applyFont="1" applyFill="1" applyBorder="1">
      <alignment vertical="center"/>
    </xf>
    <xf numFmtId="0" fontId="5" fillId="7" borderId="1" xfId="0" applyFont="1" applyFill="1" applyBorder="1">
      <alignment vertical="center"/>
    </xf>
    <xf numFmtId="0" fontId="5" fillId="14" borderId="23" xfId="0" applyFont="1" applyFill="1" applyBorder="1">
      <alignment vertical="center"/>
    </xf>
    <xf numFmtId="0" fontId="5" fillId="2" borderId="16" xfId="0" applyFont="1" applyFill="1" applyBorder="1">
      <alignment vertical="center"/>
    </xf>
    <xf numFmtId="0" fontId="5" fillId="7" borderId="1" xfId="0" applyFont="1" applyFill="1" applyBorder="1" applyAlignment="1">
      <alignment horizontal="left" vertical="top"/>
    </xf>
    <xf numFmtId="0" fontId="5" fillId="12" borderId="12" xfId="0" applyFont="1" applyFill="1" applyBorder="1" applyAlignment="1">
      <alignment vertical="top" wrapText="1"/>
    </xf>
    <xf numFmtId="0" fontId="5" fillId="2" borderId="16" xfId="0" applyFont="1" applyFill="1" applyBorder="1" applyAlignment="1">
      <alignment vertical="center" wrapText="1"/>
    </xf>
    <xf numFmtId="0" fontId="5" fillId="7" borderId="25" xfId="0" applyFont="1" applyFill="1" applyBorder="1" applyAlignment="1">
      <alignment vertical="top"/>
    </xf>
    <xf numFmtId="0" fontId="5" fillId="14" borderId="30" xfId="0" applyFont="1" applyFill="1" applyBorder="1">
      <alignment vertical="center"/>
    </xf>
    <xf numFmtId="0" fontId="5" fillId="2" borderId="56" xfId="0" applyFont="1" applyFill="1" applyBorder="1" applyAlignment="1">
      <alignment vertical="center" wrapText="1"/>
    </xf>
    <xf numFmtId="0" fontId="5" fillId="7" borderId="14" xfId="0" applyFont="1" applyFill="1" applyBorder="1">
      <alignment vertical="center"/>
    </xf>
    <xf numFmtId="0" fontId="5" fillId="7" borderId="14" xfId="0" applyFont="1" applyFill="1" applyBorder="1" applyAlignment="1">
      <alignment vertical="top"/>
    </xf>
    <xf numFmtId="0" fontId="5" fillId="14" borderId="24" xfId="0" applyFont="1" applyFill="1" applyBorder="1">
      <alignment vertical="center"/>
    </xf>
    <xf numFmtId="0" fontId="5" fillId="2" borderId="17" xfId="0" applyFont="1" applyFill="1" applyBorder="1" applyAlignment="1">
      <alignment vertical="center" wrapText="1"/>
    </xf>
    <xf numFmtId="0" fontId="5" fillId="14" borderId="21" xfId="0" applyFont="1" applyFill="1" applyBorder="1">
      <alignment vertical="center"/>
    </xf>
    <xf numFmtId="0" fontId="5" fillId="2" borderId="20" xfId="0" applyFont="1" applyFill="1" applyBorder="1" applyAlignment="1">
      <alignment vertical="center" wrapText="1"/>
    </xf>
    <xf numFmtId="0" fontId="5" fillId="14" borderId="21" xfId="0" applyFont="1" applyFill="1" applyBorder="1" applyAlignment="1">
      <alignment horizontal="center" vertical="center"/>
    </xf>
    <xf numFmtId="0" fontId="5" fillId="2" borderId="20" xfId="0" applyFont="1" applyFill="1" applyBorder="1" applyAlignment="1">
      <alignment horizontal="left" vertical="center"/>
    </xf>
    <xf numFmtId="0" fontId="5" fillId="14" borderId="23" xfId="0" applyFont="1" applyFill="1" applyBorder="1" applyAlignment="1">
      <alignment horizontal="center" vertical="center"/>
    </xf>
    <xf numFmtId="0" fontId="5" fillId="2" borderId="16" xfId="0" applyFont="1" applyFill="1" applyBorder="1" applyAlignment="1">
      <alignment horizontal="left" vertical="center"/>
    </xf>
    <xf numFmtId="0" fontId="5" fillId="14" borderId="24" xfId="0" applyFont="1" applyFill="1" applyBorder="1" applyAlignment="1">
      <alignment horizontal="center" vertical="center"/>
    </xf>
    <xf numFmtId="0" fontId="5" fillId="2" borderId="17" xfId="0" applyFont="1" applyFill="1" applyBorder="1" applyAlignment="1">
      <alignment horizontal="left" vertical="center"/>
    </xf>
    <xf numFmtId="0" fontId="5" fillId="7" borderId="106" xfId="0" applyFont="1" applyFill="1" applyBorder="1">
      <alignment vertical="center"/>
    </xf>
    <xf numFmtId="0" fontId="5" fillId="14" borderId="108" xfId="0" applyFont="1" applyFill="1" applyBorder="1" applyAlignment="1">
      <alignment horizontal="center" vertical="center"/>
    </xf>
    <xf numFmtId="49" fontId="5" fillId="2" borderId="109" xfId="0" applyNumberFormat="1" applyFont="1" applyFill="1" applyBorder="1" applyAlignment="1">
      <alignment horizontal="left" vertical="center"/>
    </xf>
    <xf numFmtId="0" fontId="5" fillId="7" borderId="119" xfId="0" applyFont="1" applyFill="1" applyBorder="1">
      <alignment vertical="center"/>
    </xf>
    <xf numFmtId="0" fontId="5" fillId="7" borderId="110" xfId="0" applyFont="1" applyFill="1" applyBorder="1">
      <alignment vertical="center"/>
    </xf>
    <xf numFmtId="0" fontId="5" fillId="7" borderId="14" xfId="0" applyFont="1" applyFill="1" applyBorder="1" applyAlignment="1">
      <alignment horizontal="left" vertical="top"/>
    </xf>
    <xf numFmtId="0" fontId="5" fillId="14" borderId="29" xfId="0" applyFont="1" applyFill="1" applyBorder="1" applyAlignment="1">
      <alignment horizontal="left" vertical="center"/>
    </xf>
    <xf numFmtId="0" fontId="5" fillId="2" borderId="57" xfId="0" applyFont="1" applyFill="1" applyBorder="1" applyAlignment="1">
      <alignment horizontal="left" vertical="center"/>
    </xf>
    <xf numFmtId="0" fontId="5" fillId="2" borderId="17" xfId="0" applyFont="1" applyFill="1" applyBorder="1">
      <alignment vertical="center"/>
    </xf>
    <xf numFmtId="0" fontId="5" fillId="14" borderId="29" xfId="0" applyFont="1" applyFill="1" applyBorder="1" applyAlignment="1">
      <alignment horizontal="center" vertical="center"/>
    </xf>
    <xf numFmtId="0" fontId="5" fillId="7" borderId="22" xfId="0" applyFont="1" applyFill="1" applyBorder="1" applyAlignment="1">
      <alignment horizontal="center" vertical="top"/>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106" xfId="0" applyFont="1" applyFill="1" applyBorder="1" applyAlignment="1">
      <alignment horizontal="center" vertical="center"/>
    </xf>
    <xf numFmtId="0" fontId="5" fillId="7" borderId="119" xfId="0" applyFont="1" applyFill="1" applyBorder="1" applyAlignment="1">
      <alignment horizontal="center" vertical="center"/>
    </xf>
    <xf numFmtId="0" fontId="5" fillId="7" borderId="110" xfId="0" applyFont="1" applyFill="1" applyBorder="1" applyAlignment="1">
      <alignment horizontal="center" vertical="center"/>
    </xf>
    <xf numFmtId="0" fontId="5" fillId="7" borderId="14" xfId="0" applyFont="1" applyFill="1" applyBorder="1" applyAlignment="1">
      <alignment horizontal="center" vertical="top"/>
    </xf>
    <xf numFmtId="0" fontId="5" fillId="7" borderId="10" xfId="0" applyFont="1" applyFill="1" applyBorder="1" applyAlignment="1">
      <alignment horizontal="center" vertical="top"/>
    </xf>
    <xf numFmtId="0" fontId="12" fillId="10" borderId="108" xfId="0" applyFont="1" applyFill="1" applyBorder="1" applyAlignment="1">
      <alignment horizontal="center" vertical="center"/>
    </xf>
    <xf numFmtId="0" fontId="12" fillId="10" borderId="121" xfId="0" applyFont="1" applyFill="1" applyBorder="1" applyAlignment="1">
      <alignment horizontal="center" vertical="center"/>
    </xf>
    <xf numFmtId="0" fontId="12" fillId="10" borderId="112" xfId="0" applyFont="1" applyFill="1" applyBorder="1" applyAlignment="1">
      <alignment horizontal="center" vertical="center"/>
    </xf>
    <xf numFmtId="0" fontId="50" fillId="2" borderId="48" xfId="0" applyFont="1" applyFill="1" applyBorder="1" applyAlignment="1">
      <alignment horizontal="left" vertical="center"/>
    </xf>
    <xf numFmtId="0" fontId="50" fillId="2" borderId="0" xfId="0" applyFont="1" applyFill="1" applyAlignment="1">
      <alignment horizontal="left" vertical="center"/>
    </xf>
    <xf numFmtId="178" fontId="51" fillId="2" borderId="0" xfId="0" applyNumberFormat="1" applyFont="1" applyFill="1" applyAlignment="1">
      <alignment horizontal="center" vertical="top"/>
    </xf>
    <xf numFmtId="0" fontId="0" fillId="18" borderId="0" xfId="0" applyFill="1">
      <alignment vertical="center"/>
    </xf>
    <xf numFmtId="0" fontId="0" fillId="19" borderId="132" xfId="0" applyFill="1" applyBorder="1">
      <alignment vertical="center"/>
    </xf>
    <xf numFmtId="0" fontId="43" fillId="21" borderId="1" xfId="0" applyFont="1" applyFill="1" applyBorder="1" applyAlignment="1">
      <alignment horizontal="center" vertical="center"/>
    </xf>
    <xf numFmtId="0" fontId="44" fillId="2" borderId="1" xfId="0" applyFont="1" applyFill="1" applyBorder="1" applyAlignment="1">
      <alignment horizontal="center" vertical="center"/>
    </xf>
    <xf numFmtId="0" fontId="55" fillId="18" borderId="0" xfId="0" applyFont="1" applyFill="1">
      <alignment vertical="center"/>
    </xf>
    <xf numFmtId="0" fontId="52" fillId="2" borderId="1" xfId="0" applyFont="1" applyFill="1" applyBorder="1" applyAlignment="1">
      <alignment horizontal="center" vertical="center"/>
    </xf>
    <xf numFmtId="0" fontId="44" fillId="2" borderId="1" xfId="0" applyFont="1" applyFill="1" applyBorder="1" applyAlignment="1">
      <alignment vertical="center" wrapText="1"/>
    </xf>
    <xf numFmtId="0" fontId="44" fillId="18" borderId="0" xfId="0" applyFont="1" applyFill="1" applyAlignment="1">
      <alignment vertical="center" wrapText="1"/>
    </xf>
    <xf numFmtId="0" fontId="0" fillId="20" borderId="132" xfId="0" applyFill="1" applyBorder="1">
      <alignment vertical="center"/>
    </xf>
    <xf numFmtId="0" fontId="52" fillId="2" borderId="1" xfId="0" applyFont="1" applyFill="1" applyBorder="1" applyAlignment="1">
      <alignment horizontal="left" vertical="center" wrapText="1" indent="1"/>
    </xf>
    <xf numFmtId="185" fontId="52" fillId="2" borderId="1" xfId="0" applyNumberFormat="1" applyFont="1" applyFill="1" applyBorder="1" applyAlignment="1">
      <alignment horizontal="right" vertical="center" indent="2"/>
    </xf>
    <xf numFmtId="0" fontId="0" fillId="19" borderId="13" xfId="0" applyFill="1" applyBorder="1">
      <alignment vertical="center"/>
    </xf>
    <xf numFmtId="0" fontId="0" fillId="20" borderId="13" xfId="0" applyFill="1" applyBorder="1">
      <alignment vertical="center"/>
    </xf>
    <xf numFmtId="0" fontId="53" fillId="2" borderId="1" xfId="0" applyFont="1" applyFill="1" applyBorder="1" applyAlignment="1">
      <alignment horizontal="center" vertical="center"/>
    </xf>
    <xf numFmtId="0" fontId="44" fillId="2" borderId="1" xfId="0" applyFont="1" applyFill="1" applyBorder="1" applyAlignment="1">
      <alignment horizontal="left" vertical="center"/>
    </xf>
    <xf numFmtId="185" fontId="44" fillId="2" borderId="1" xfId="0" applyNumberFormat="1" applyFont="1" applyFill="1" applyBorder="1" applyAlignment="1">
      <alignment horizontal="right" vertical="center" indent="2"/>
    </xf>
    <xf numFmtId="0" fontId="44" fillId="2" borderId="1" xfId="0" applyFont="1" applyFill="1" applyBorder="1" applyAlignment="1">
      <alignment horizontal="left" vertical="center" wrapText="1"/>
    </xf>
    <xf numFmtId="0" fontId="52" fillId="2" borderId="1" xfId="0" applyFont="1" applyFill="1" applyBorder="1" applyAlignment="1">
      <alignment horizontal="left" vertical="center" wrapText="1"/>
    </xf>
    <xf numFmtId="0" fontId="44" fillId="2" borderId="1" xfId="0" applyFont="1" applyFill="1" applyBorder="1" applyAlignment="1">
      <alignment horizontal="left" vertical="top" wrapText="1"/>
    </xf>
    <xf numFmtId="0" fontId="56" fillId="2" borderId="1" xfId="0" applyFont="1" applyFill="1" applyBorder="1" applyAlignment="1">
      <alignment horizontal="left" vertical="center"/>
    </xf>
    <xf numFmtId="0" fontId="56" fillId="2" borderId="1" xfId="0" applyFont="1" applyFill="1" applyBorder="1" applyAlignment="1">
      <alignment horizontal="left" vertical="center" wrapText="1"/>
    </xf>
    <xf numFmtId="0" fontId="52" fillId="2" borderId="1" xfId="0" applyFont="1" applyFill="1" applyBorder="1" applyAlignment="1">
      <alignment horizontal="left" vertical="top" wrapText="1"/>
    </xf>
    <xf numFmtId="0" fontId="44" fillId="3" borderId="0" xfId="0" applyFont="1" applyFill="1" applyAlignment="1">
      <alignment horizontal="center" vertical="center"/>
    </xf>
    <xf numFmtId="0" fontId="44" fillId="18" borderId="0" xfId="0" applyFont="1" applyFill="1" applyAlignment="1">
      <alignment horizontal="center" vertical="center"/>
    </xf>
    <xf numFmtId="0" fontId="35" fillId="22" borderId="1" xfId="0" applyFont="1" applyFill="1" applyBorder="1" applyAlignment="1">
      <alignment horizontal="left" vertical="center" indent="1"/>
    </xf>
    <xf numFmtId="0" fontId="35" fillId="22" borderId="11" xfId="0" applyFont="1" applyFill="1" applyBorder="1" applyAlignment="1">
      <alignment horizontal="left" vertical="center" indent="1"/>
    </xf>
    <xf numFmtId="0" fontId="35" fillId="22" borderId="1" xfId="0" applyFont="1" applyFill="1" applyBorder="1" applyAlignment="1">
      <alignment horizontal="left" vertical="center" wrapText="1" indent="1"/>
    </xf>
    <xf numFmtId="0" fontId="58" fillId="2" borderId="11" xfId="0" applyFont="1" applyFill="1" applyBorder="1" applyAlignment="1">
      <alignment horizontal="left" vertical="center" indent="1"/>
    </xf>
    <xf numFmtId="0" fontId="49" fillId="19" borderId="13" xfId="0" applyFont="1" applyFill="1" applyBorder="1">
      <alignment vertical="center"/>
    </xf>
    <xf numFmtId="0" fontId="52" fillId="22" borderId="11" xfId="0" applyFont="1" applyFill="1" applyBorder="1" applyAlignment="1">
      <alignment horizontal="left" vertical="center" indent="1"/>
    </xf>
    <xf numFmtId="0" fontId="49" fillId="18" borderId="0" xfId="0" applyFont="1" applyFill="1">
      <alignment vertical="center"/>
    </xf>
    <xf numFmtId="0" fontId="4" fillId="23" borderId="0" xfId="0" applyFont="1" applyFill="1" applyAlignment="1">
      <alignment horizontal="left" vertical="center" indent="2"/>
    </xf>
    <xf numFmtId="0" fontId="43" fillId="23" borderId="0" xfId="0" applyFont="1" applyFill="1" applyAlignment="1">
      <alignment horizontal="left" vertical="center" wrapText="1"/>
    </xf>
    <xf numFmtId="0" fontId="0" fillId="24" borderId="0" xfId="0" applyFill="1">
      <alignment vertical="center"/>
    </xf>
    <xf numFmtId="0" fontId="49" fillId="24" borderId="0" xfId="0" applyFont="1" applyFill="1">
      <alignment vertical="center"/>
    </xf>
    <xf numFmtId="0" fontId="55" fillId="24" borderId="0" xfId="0" applyFont="1" applyFill="1">
      <alignment vertical="center"/>
    </xf>
    <xf numFmtId="0" fontId="44" fillId="24" borderId="0" xfId="0" applyFont="1" applyFill="1" applyAlignment="1">
      <alignment horizontal="center" vertical="center"/>
    </xf>
    <xf numFmtId="0" fontId="44" fillId="24" borderId="0" xfId="0" applyFont="1" applyFill="1" applyAlignment="1">
      <alignment vertical="center" wrapText="1"/>
    </xf>
    <xf numFmtId="0" fontId="44" fillId="24" borderId="0" xfId="0" applyFont="1" applyFill="1">
      <alignment vertical="center"/>
    </xf>
    <xf numFmtId="0" fontId="43" fillId="23" borderId="1" xfId="0" applyFont="1" applyFill="1" applyBorder="1" applyAlignment="1">
      <alignment horizontal="center" vertical="center" wrapText="1"/>
    </xf>
    <xf numFmtId="0" fontId="4" fillId="10" borderId="0" xfId="0" applyFont="1" applyFill="1" applyAlignment="1">
      <alignment horizontal="left" vertical="center" indent="2"/>
    </xf>
    <xf numFmtId="0" fontId="43" fillId="10" borderId="0" xfId="0" applyFont="1" applyFill="1" applyAlignment="1">
      <alignment horizontal="left" vertical="center" wrapText="1"/>
    </xf>
    <xf numFmtId="0" fontId="43" fillId="10" borderId="1" xfId="0" applyFont="1" applyFill="1" applyBorder="1" applyAlignment="1">
      <alignment horizontal="center" vertical="center" wrapText="1"/>
    </xf>
    <xf numFmtId="0" fontId="55" fillId="25" borderId="0" xfId="0" applyFont="1" applyFill="1">
      <alignment vertical="center"/>
    </xf>
    <xf numFmtId="0" fontId="0" fillId="25" borderId="0" xfId="0" applyFill="1">
      <alignment vertical="center"/>
    </xf>
    <xf numFmtId="0" fontId="44" fillId="25" borderId="0" xfId="0" applyFont="1" applyFill="1" applyAlignment="1">
      <alignment horizontal="center" vertical="center"/>
    </xf>
    <xf numFmtId="0" fontId="44" fillId="25" borderId="0" xfId="0" applyFont="1" applyFill="1" applyAlignment="1">
      <alignment vertical="center" wrapText="1"/>
    </xf>
    <xf numFmtId="0" fontId="44" fillId="25" borderId="0" xfId="0" applyFont="1" applyFill="1">
      <alignment vertical="center"/>
    </xf>
    <xf numFmtId="0" fontId="14" fillId="5" borderId="0" xfId="0" applyFont="1" applyFill="1" applyAlignment="1">
      <alignment horizontal="left" vertical="center" wrapText="1" indent="1"/>
    </xf>
    <xf numFmtId="0" fontId="14" fillId="5" borderId="0" xfId="0" applyFont="1" applyFill="1" applyAlignment="1">
      <alignment horizontal="left" vertical="center" indent="1"/>
    </xf>
    <xf numFmtId="0" fontId="7" fillId="2" borderId="0" xfId="0" applyFont="1" applyFill="1" applyAlignment="1">
      <alignment horizontal="left" vertical="center" wrapText="1" indent="1"/>
    </xf>
    <xf numFmtId="0" fontId="33" fillId="5" borderId="81" xfId="0" applyFont="1" applyFill="1" applyBorder="1" applyAlignment="1">
      <alignment horizontal="left" vertical="center" wrapText="1"/>
    </xf>
    <xf numFmtId="0" fontId="33" fillId="5" borderId="37" xfId="0" applyFont="1" applyFill="1" applyBorder="1" applyAlignment="1">
      <alignment horizontal="left" vertical="center"/>
    </xf>
    <xf numFmtId="0" fontId="14" fillId="15" borderId="37" xfId="0" applyFont="1" applyFill="1" applyBorder="1" applyAlignment="1">
      <alignment horizontal="left" vertical="center" wrapText="1" indent="1"/>
    </xf>
    <xf numFmtId="0" fontId="14" fillId="15" borderId="37" xfId="0" applyFont="1" applyFill="1" applyBorder="1" applyAlignment="1">
      <alignment horizontal="left" vertical="center" indent="1"/>
    </xf>
    <xf numFmtId="0" fontId="14" fillId="15" borderId="68" xfId="0" applyFont="1" applyFill="1" applyBorder="1" applyAlignment="1">
      <alignment horizontal="left" vertical="center" indent="1"/>
    </xf>
    <xf numFmtId="0" fontId="33" fillId="5" borderId="60" xfId="0" applyFont="1" applyFill="1" applyBorder="1" applyAlignment="1">
      <alignment horizontal="left" vertical="center" wrapText="1"/>
    </xf>
    <xf numFmtId="0" fontId="33" fillId="5" borderId="61" xfId="0" applyFont="1" applyFill="1" applyBorder="1" applyAlignment="1">
      <alignment horizontal="left" vertical="center"/>
    </xf>
    <xf numFmtId="0" fontId="14" fillId="15" borderId="61" xfId="0" applyFont="1" applyFill="1" applyBorder="1" applyAlignment="1">
      <alignment horizontal="left" vertical="center" wrapText="1" indent="1"/>
    </xf>
    <xf numFmtId="0" fontId="14" fillId="15" borderId="61" xfId="0" applyFont="1" applyFill="1" applyBorder="1" applyAlignment="1">
      <alignment horizontal="left" vertical="center" indent="1"/>
    </xf>
    <xf numFmtId="0" fontId="14" fillId="15" borderId="75" xfId="0" applyFont="1" applyFill="1" applyBorder="1" applyAlignment="1">
      <alignment horizontal="left" vertical="center" indent="1"/>
    </xf>
    <xf numFmtId="0" fontId="33" fillId="5" borderId="78" xfId="0" applyFont="1" applyFill="1" applyBorder="1" applyAlignment="1">
      <alignment horizontal="left" vertical="center" wrapText="1"/>
    </xf>
    <xf numFmtId="0" fontId="33" fillId="5" borderId="13" xfId="0" applyFont="1" applyFill="1" applyBorder="1" applyAlignment="1">
      <alignment horizontal="left" vertical="center"/>
    </xf>
    <xf numFmtId="0" fontId="14" fillId="15" borderId="13" xfId="0" applyFont="1" applyFill="1" applyBorder="1" applyAlignment="1">
      <alignment horizontal="left" vertical="center" wrapText="1" indent="1"/>
    </xf>
    <xf numFmtId="0" fontId="14" fillId="15" borderId="13" xfId="0" applyFont="1" applyFill="1" applyBorder="1" applyAlignment="1">
      <alignment horizontal="left" vertical="center" indent="1"/>
    </xf>
    <xf numFmtId="0" fontId="14" fillId="15" borderId="79" xfId="0" applyFont="1" applyFill="1" applyBorder="1" applyAlignment="1">
      <alignment horizontal="left" vertical="center" indent="1"/>
    </xf>
    <xf numFmtId="0" fontId="33" fillId="5" borderId="80" xfId="0" applyFont="1" applyFill="1" applyBorder="1" applyAlignment="1">
      <alignment horizontal="left" vertical="center" wrapText="1"/>
    </xf>
    <xf numFmtId="0" fontId="33" fillId="5" borderId="55" xfId="0" applyFont="1" applyFill="1" applyBorder="1" applyAlignment="1">
      <alignment horizontal="left" vertical="center"/>
    </xf>
    <xf numFmtId="0" fontId="33" fillId="15" borderId="28" xfId="0" applyFont="1" applyFill="1" applyBorder="1" applyAlignment="1">
      <alignment horizontal="center" vertical="center" wrapText="1"/>
    </xf>
    <xf numFmtId="0" fontId="33" fillId="5" borderId="28" xfId="0" applyFont="1" applyFill="1" applyBorder="1" applyAlignment="1">
      <alignment horizontal="center" vertical="center"/>
    </xf>
    <xf numFmtId="0" fontId="33" fillId="5" borderId="71" xfId="0" applyFont="1" applyFill="1" applyBorder="1" applyAlignment="1">
      <alignment horizontal="center" vertical="center"/>
    </xf>
    <xf numFmtId="0" fontId="33" fillId="5" borderId="0" xfId="0" applyFont="1" applyFill="1" applyAlignment="1">
      <alignment horizontal="left" vertical="center" indent="1"/>
    </xf>
    <xf numFmtId="0" fontId="21" fillId="6" borderId="58" xfId="0" applyFont="1" applyFill="1" applyBorder="1" applyAlignment="1">
      <alignment horizontal="center" vertical="center"/>
    </xf>
    <xf numFmtId="0" fontId="21" fillId="6" borderId="59" xfId="0" applyFont="1" applyFill="1" applyBorder="1" applyAlignment="1">
      <alignment horizontal="center" vertical="center"/>
    </xf>
    <xf numFmtId="0" fontId="21" fillId="6" borderId="76" xfId="0" applyFont="1" applyFill="1" applyBorder="1" applyAlignment="1">
      <alignment horizontal="center" vertical="center"/>
    </xf>
    <xf numFmtId="176" fontId="24" fillId="4" borderId="0" xfId="0" applyNumberFormat="1" applyFont="1" applyFill="1" applyAlignment="1">
      <alignment horizontal="left" vertical="center" indent="1"/>
    </xf>
    <xf numFmtId="0" fontId="3" fillId="5" borderId="0" xfId="0" applyFont="1" applyFill="1" applyAlignment="1">
      <alignment horizontal="left" vertical="center" indent="1"/>
    </xf>
    <xf numFmtId="0" fontId="6" fillId="2" borderId="0" xfId="0" applyFont="1" applyFill="1" applyAlignment="1">
      <alignment horizontal="left" vertical="center" wrapText="1" indent="2"/>
    </xf>
    <xf numFmtId="0" fontId="6" fillId="2" borderId="0" xfId="0" applyFont="1" applyFill="1" applyAlignment="1">
      <alignment horizontal="left" vertical="center" indent="2"/>
    </xf>
    <xf numFmtId="0" fontId="6" fillId="5" borderId="0" xfId="0" applyFont="1" applyFill="1" applyAlignment="1">
      <alignment horizontal="left" vertical="center" indent="1"/>
    </xf>
    <xf numFmtId="0" fontId="7" fillId="5" borderId="62" xfId="0" applyFont="1" applyFill="1" applyBorder="1" applyAlignment="1">
      <alignment horizontal="left" vertical="center" indent="1"/>
    </xf>
    <xf numFmtId="0" fontId="7" fillId="5" borderId="63" xfId="0" applyFont="1" applyFill="1" applyBorder="1" applyAlignment="1">
      <alignment horizontal="left" vertical="center" indent="1"/>
    </xf>
    <xf numFmtId="0" fontId="7" fillId="5" borderId="67" xfId="0" applyFont="1" applyFill="1" applyBorder="1" applyAlignment="1">
      <alignment horizontal="left" vertical="center" indent="1"/>
    </xf>
    <xf numFmtId="0" fontId="7" fillId="5" borderId="1" xfId="0" applyFont="1" applyFill="1" applyBorder="1" applyAlignment="1">
      <alignment horizontal="left" vertical="center" indent="1"/>
    </xf>
    <xf numFmtId="0" fontId="15" fillId="2" borderId="65" xfId="0" applyFont="1" applyFill="1" applyBorder="1" applyAlignment="1">
      <alignment horizontal="left" vertical="center" wrapText="1" indent="1"/>
    </xf>
    <xf numFmtId="0" fontId="15" fillId="2" borderId="6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68" xfId="0" applyFont="1" applyFill="1" applyBorder="1" applyAlignment="1">
      <alignment horizontal="left" vertical="center" wrapText="1" indent="1"/>
    </xf>
    <xf numFmtId="0" fontId="7" fillId="15" borderId="60" xfId="0" applyFont="1" applyFill="1" applyBorder="1" applyAlignment="1">
      <alignment horizontal="left" vertical="center" wrapText="1" indent="1"/>
    </xf>
    <xf numFmtId="0" fontId="7" fillId="15" borderId="61" xfId="0" applyFont="1" applyFill="1" applyBorder="1" applyAlignment="1">
      <alignment horizontal="left" vertical="center" indent="1"/>
    </xf>
    <xf numFmtId="0" fontId="7" fillId="15" borderId="75" xfId="0" applyFont="1" applyFill="1" applyBorder="1" applyAlignment="1">
      <alignment horizontal="left" vertical="center" indent="1"/>
    </xf>
    <xf numFmtId="0" fontId="21" fillId="6" borderId="93" xfId="0" applyFont="1" applyFill="1" applyBorder="1" applyAlignment="1">
      <alignment horizontal="left" vertical="center" wrapText="1" indent="1"/>
    </xf>
    <xf numFmtId="0" fontId="21" fillId="6" borderId="94" xfId="0" applyFont="1" applyFill="1" applyBorder="1" applyAlignment="1">
      <alignment horizontal="left" vertical="center" wrapText="1" indent="1"/>
    </xf>
    <xf numFmtId="0" fontId="21" fillId="6" borderId="95" xfId="0" applyFont="1" applyFill="1" applyBorder="1" applyAlignment="1">
      <alignment horizontal="left" vertical="center" wrapText="1" indent="1"/>
    </xf>
    <xf numFmtId="0" fontId="21" fillId="6" borderId="96" xfId="0" applyFont="1" applyFill="1" applyBorder="1" applyAlignment="1">
      <alignment horizontal="left" vertical="center" wrapText="1" indent="1"/>
    </xf>
    <xf numFmtId="0" fontId="21" fillId="6" borderId="0" xfId="0" applyFont="1" applyFill="1" applyAlignment="1">
      <alignment horizontal="left" vertical="center" wrapText="1" indent="1"/>
    </xf>
    <xf numFmtId="0" fontId="21" fillId="6" borderId="97" xfId="0" applyFont="1" applyFill="1" applyBorder="1" applyAlignment="1">
      <alignment horizontal="left" vertical="center" wrapText="1" indent="1"/>
    </xf>
    <xf numFmtId="0" fontId="21" fillId="6" borderId="98" xfId="0" applyFont="1" applyFill="1" applyBorder="1" applyAlignment="1">
      <alignment horizontal="left" vertical="center" wrapText="1" indent="1"/>
    </xf>
    <xf numFmtId="0" fontId="21" fillId="6" borderId="99" xfId="0" applyFont="1" applyFill="1" applyBorder="1" applyAlignment="1">
      <alignment horizontal="left" vertical="center" wrapText="1" indent="1"/>
    </xf>
    <xf numFmtId="0" fontId="21" fillId="6" borderId="100" xfId="0" applyFont="1" applyFill="1" applyBorder="1" applyAlignment="1">
      <alignment horizontal="left" vertical="center" wrapText="1" indent="1"/>
    </xf>
    <xf numFmtId="0" fontId="7" fillId="5" borderId="12" xfId="0" applyFont="1" applyFill="1" applyBorder="1" applyAlignment="1">
      <alignment horizontal="left" vertical="center" indent="1"/>
    </xf>
    <xf numFmtId="0" fontId="7" fillId="2" borderId="28" xfId="0" applyFont="1" applyFill="1" applyBorder="1" applyAlignment="1">
      <alignment horizontal="left" vertical="center" wrapText="1"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43" fillId="17" borderId="91" xfId="0" applyFont="1" applyFill="1" applyBorder="1" applyAlignment="1">
      <alignment horizontal="left" vertical="center" indent="8"/>
    </xf>
    <xf numFmtId="0" fontId="43" fillId="17" borderId="92" xfId="0" applyFont="1" applyFill="1" applyBorder="1" applyAlignment="1">
      <alignment horizontal="left" vertical="center" indent="8"/>
    </xf>
    <xf numFmtId="0" fontId="37" fillId="5" borderId="37" xfId="1" applyFont="1" applyFill="1" applyBorder="1" applyAlignment="1">
      <alignment horizontal="left" vertical="center" wrapText="1" indent="1"/>
    </xf>
    <xf numFmtId="0" fontId="7" fillId="5" borderId="37" xfId="0" applyFont="1" applyFill="1" applyBorder="1" applyAlignment="1">
      <alignment horizontal="left" vertical="center" wrapText="1" indent="1"/>
    </xf>
    <xf numFmtId="0" fontId="7" fillId="5" borderId="68" xfId="0" applyFont="1" applyFill="1" applyBorder="1" applyAlignment="1">
      <alignment horizontal="left" vertical="center" wrapText="1" indent="1"/>
    </xf>
    <xf numFmtId="0" fontId="7" fillId="2" borderId="61" xfId="0" applyFont="1" applyFill="1" applyBorder="1" applyAlignment="1">
      <alignment horizontal="left" vertical="center" wrapText="1" indent="1"/>
    </xf>
    <xf numFmtId="0" fontId="37" fillId="5" borderId="61" xfId="1" applyFont="1" applyFill="1" applyBorder="1" applyAlignment="1">
      <alignment horizontal="left" vertical="center" wrapText="1" indent="1"/>
    </xf>
    <xf numFmtId="0" fontId="7" fillId="5" borderId="61" xfId="0" applyFont="1" applyFill="1" applyBorder="1" applyAlignment="1">
      <alignment horizontal="left" vertical="center" wrapText="1" indent="1"/>
    </xf>
    <xf numFmtId="0" fontId="7" fillId="5" borderId="75" xfId="0" applyFont="1" applyFill="1" applyBorder="1" applyAlignment="1">
      <alignment horizontal="left" vertical="center" wrapText="1" indent="1"/>
    </xf>
    <xf numFmtId="0" fontId="7" fillId="5" borderId="72" xfId="0" applyFont="1" applyFill="1" applyBorder="1" applyAlignment="1">
      <alignment horizontal="left" vertical="center" indent="1"/>
    </xf>
    <xf numFmtId="0" fontId="7" fillId="5" borderId="73" xfId="0" applyFont="1" applyFill="1" applyBorder="1" applyAlignment="1">
      <alignment horizontal="left" vertical="center" indent="1"/>
    </xf>
    <xf numFmtId="0" fontId="33" fillId="5" borderId="83" xfId="0" applyFont="1" applyFill="1" applyBorder="1" applyAlignment="1">
      <alignment horizontal="left" vertical="center" wrapText="1"/>
    </xf>
    <xf numFmtId="0" fontId="33" fillId="5" borderId="84" xfId="0" applyFont="1" applyFill="1" applyBorder="1" applyAlignment="1">
      <alignment horizontal="left" vertical="center"/>
    </xf>
    <xf numFmtId="0" fontId="33" fillId="15" borderId="84" xfId="0" applyFont="1" applyFill="1" applyBorder="1" applyAlignment="1">
      <alignment horizontal="center" vertical="center"/>
    </xf>
    <xf numFmtId="0" fontId="33" fillId="15" borderId="85" xfId="0" applyFont="1" applyFill="1" applyBorder="1" applyAlignment="1">
      <alignment horizontal="center" vertical="center"/>
    </xf>
    <xf numFmtId="0" fontId="21" fillId="6" borderId="58"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33" fillId="5" borderId="59" xfId="0" applyFont="1" applyFill="1" applyBorder="1" applyAlignment="1">
      <alignment horizontal="left" vertical="center"/>
    </xf>
    <xf numFmtId="0" fontId="14" fillId="15" borderId="59" xfId="0" applyFont="1" applyFill="1" applyBorder="1" applyAlignment="1">
      <alignment horizontal="left" vertical="center" wrapText="1" indent="1"/>
    </xf>
    <xf numFmtId="0" fontId="14" fillId="15" borderId="59" xfId="0" applyFont="1" applyFill="1" applyBorder="1" applyAlignment="1">
      <alignment horizontal="left" vertical="center" indent="1"/>
    </xf>
    <xf numFmtId="0" fontId="14" fillId="15" borderId="76" xfId="0" applyFont="1" applyFill="1" applyBorder="1" applyAlignment="1">
      <alignment horizontal="left" vertical="center" indent="1"/>
    </xf>
    <xf numFmtId="0" fontId="33" fillId="5" borderId="82" xfId="0" applyFont="1" applyFill="1" applyBorder="1" applyAlignment="1">
      <alignment horizontal="left" vertical="center" wrapText="1"/>
    </xf>
    <xf numFmtId="0" fontId="33" fillId="5" borderId="28" xfId="0" applyFont="1" applyFill="1" applyBorder="1" applyAlignment="1">
      <alignment horizontal="left" vertical="center"/>
    </xf>
    <xf numFmtId="0" fontId="33" fillId="15" borderId="28" xfId="0" applyFont="1" applyFill="1" applyBorder="1" applyAlignment="1">
      <alignment horizontal="center" vertical="center"/>
    </xf>
    <xf numFmtId="0" fontId="33" fillId="15" borderId="71" xfId="0" applyFont="1" applyFill="1" applyBorder="1" applyAlignment="1">
      <alignment horizontal="center" vertical="center"/>
    </xf>
    <xf numFmtId="0" fontId="21" fillId="6" borderId="94" xfId="0" applyFont="1" applyFill="1" applyBorder="1" applyAlignment="1">
      <alignment horizontal="left" vertical="center" indent="1"/>
    </xf>
    <xf numFmtId="0" fontId="21" fillId="6" borderId="95" xfId="0" applyFont="1" applyFill="1" applyBorder="1" applyAlignment="1">
      <alignment horizontal="left" vertical="center" indent="1"/>
    </xf>
    <xf numFmtId="0" fontId="21" fillId="6" borderId="96" xfId="0" applyFont="1" applyFill="1" applyBorder="1" applyAlignment="1">
      <alignment horizontal="left" vertical="center" indent="1"/>
    </xf>
    <xf numFmtId="0" fontId="21" fillId="6" borderId="0" xfId="0" applyFont="1" applyFill="1" applyAlignment="1">
      <alignment horizontal="left" vertical="center" indent="1"/>
    </xf>
    <xf numFmtId="0" fontId="21" fillId="6" borderId="97" xfId="0" applyFont="1" applyFill="1" applyBorder="1" applyAlignment="1">
      <alignment horizontal="left" vertical="center" indent="1"/>
    </xf>
    <xf numFmtId="0" fontId="21" fillId="6" borderId="98" xfId="0" applyFont="1" applyFill="1" applyBorder="1" applyAlignment="1">
      <alignment horizontal="left" vertical="center" indent="1"/>
    </xf>
    <xf numFmtId="0" fontId="21" fillId="6" borderId="99" xfId="0" applyFont="1" applyFill="1" applyBorder="1" applyAlignment="1">
      <alignment horizontal="left" vertical="center" indent="1"/>
    </xf>
    <xf numFmtId="0" fontId="21" fillId="6" borderId="100" xfId="0" applyFont="1" applyFill="1" applyBorder="1" applyAlignment="1">
      <alignment horizontal="left" vertical="center" indent="1"/>
    </xf>
    <xf numFmtId="0" fontId="35" fillId="8" borderId="0" xfId="0" applyFont="1" applyFill="1" applyAlignment="1">
      <alignment horizontal="left" vertical="center" wrapText="1" indent="1"/>
    </xf>
    <xf numFmtId="0" fontId="35" fillId="8" borderId="0" xfId="0" applyFont="1" applyFill="1" applyAlignment="1">
      <alignment horizontal="left" vertical="center" indent="1"/>
    </xf>
    <xf numFmtId="0" fontId="37" fillId="2" borderId="0" xfId="1" applyFont="1" applyFill="1" applyAlignment="1">
      <alignment horizontal="left" vertical="center" indent="1"/>
    </xf>
    <xf numFmtId="0" fontId="14" fillId="2" borderId="0" xfId="0" applyFont="1" applyFill="1" applyAlignment="1">
      <alignment horizontal="left" vertical="center" indent="1"/>
    </xf>
    <xf numFmtId="0" fontId="21" fillId="6" borderId="101" xfId="0" applyFont="1" applyFill="1" applyBorder="1" applyAlignment="1">
      <alignment horizontal="left" vertical="center" wrapText="1" indent="1"/>
    </xf>
    <xf numFmtId="0" fontId="21" fillId="6" borderId="102" xfId="0" applyFont="1" applyFill="1" applyBorder="1" applyAlignment="1">
      <alignment horizontal="left" vertical="center" wrapText="1" indent="1"/>
    </xf>
    <xf numFmtId="0" fontId="21" fillId="6" borderId="103" xfId="0" applyFont="1" applyFill="1" applyBorder="1" applyAlignment="1">
      <alignment horizontal="left" vertical="center" wrapText="1" indent="1"/>
    </xf>
    <xf numFmtId="177" fontId="15" fillId="2" borderId="1" xfId="0" applyNumberFormat="1" applyFont="1" applyFill="1" applyBorder="1" applyAlignment="1">
      <alignment horizontal="left" vertical="center" indent="1"/>
    </xf>
    <xf numFmtId="49" fontId="15" fillId="2" borderId="1" xfId="0" applyNumberFormat="1"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7" xfId="0" applyFont="1" applyFill="1" applyBorder="1" applyAlignment="1">
      <alignment horizontal="left" vertical="center" indent="1"/>
    </xf>
    <xf numFmtId="0" fontId="7" fillId="5" borderId="8" xfId="0" applyFont="1" applyFill="1" applyBorder="1" applyAlignment="1">
      <alignment horizontal="left" vertical="center" indent="1"/>
    </xf>
    <xf numFmtId="0" fontId="7" fillId="5" borderId="9" xfId="0" applyFont="1" applyFill="1" applyBorder="1" applyAlignment="1">
      <alignment horizontal="left" vertical="center" indent="1"/>
    </xf>
    <xf numFmtId="49" fontId="7" fillId="2" borderId="36" xfId="0" applyNumberFormat="1" applyFont="1" applyFill="1" applyBorder="1" applyAlignment="1">
      <alignment horizontal="left" vertical="center" indent="1"/>
    </xf>
    <xf numFmtId="49" fontId="7" fillId="2" borderId="37" xfId="0" applyNumberFormat="1" applyFont="1" applyFill="1" applyBorder="1" applyAlignment="1">
      <alignment horizontal="left" vertical="center" indent="1"/>
    </xf>
    <xf numFmtId="49" fontId="7" fillId="2" borderId="46" xfId="0" applyNumberFormat="1" applyFont="1" applyFill="1" applyBorder="1" applyAlignment="1">
      <alignment horizontal="left" vertical="center" indent="1"/>
    </xf>
    <xf numFmtId="0" fontId="7" fillId="5" borderId="10" xfId="0" applyFont="1" applyFill="1" applyBorder="1" applyAlignment="1">
      <alignment horizontal="left" vertical="center" indent="1"/>
    </xf>
    <xf numFmtId="49" fontId="7" fillId="2" borderId="28" xfId="0" applyNumberFormat="1" applyFont="1" applyFill="1" applyBorder="1" applyAlignment="1">
      <alignment horizontal="left" vertical="center" indent="2"/>
    </xf>
    <xf numFmtId="49" fontId="7" fillId="2" borderId="39" xfId="0" applyNumberFormat="1" applyFont="1" applyFill="1" applyBorder="1" applyAlignment="1">
      <alignment horizontal="left" vertical="center" indent="2"/>
    </xf>
    <xf numFmtId="0" fontId="6" fillId="2" borderId="0" xfId="0" applyFont="1" applyFill="1" applyAlignment="1">
      <alignment horizontal="left" vertical="center"/>
    </xf>
    <xf numFmtId="0" fontId="36" fillId="2" borderId="0" xfId="0" applyFont="1" applyFill="1" applyAlignment="1">
      <alignment horizontal="left" vertical="top" wrapText="1"/>
    </xf>
    <xf numFmtId="0" fontId="8" fillId="2" borderId="0" xfId="0" applyFont="1" applyFill="1" applyAlignment="1">
      <alignment horizontal="left" vertical="top" wrapText="1"/>
    </xf>
    <xf numFmtId="0" fontId="7" fillId="5" borderId="1" xfId="0" applyFont="1" applyFill="1" applyBorder="1" applyAlignment="1">
      <alignment horizontal="left" vertical="center" wrapText="1" indent="1"/>
    </xf>
    <xf numFmtId="0" fontId="25" fillId="2" borderId="13" xfId="0" applyFont="1" applyFill="1" applyBorder="1" applyAlignment="1">
      <alignment horizontal="center" vertical="center"/>
    </xf>
    <xf numFmtId="0" fontId="5" fillId="2" borderId="0" xfId="0" applyFont="1" applyFill="1" applyAlignment="1">
      <alignment vertical="top" wrapText="1"/>
    </xf>
    <xf numFmtId="0" fontId="51" fillId="2" borderId="0" xfId="0" applyFont="1" applyFill="1" applyAlignment="1">
      <alignment vertical="top" wrapText="1"/>
    </xf>
    <xf numFmtId="49" fontId="7" fillId="2" borderId="40" xfId="0" applyNumberFormat="1" applyFont="1" applyFill="1" applyBorder="1" applyAlignment="1">
      <alignment horizontal="left" vertical="center" indent="1"/>
    </xf>
    <xf numFmtId="49" fontId="7" fillId="2" borderId="41" xfId="0" applyNumberFormat="1" applyFont="1" applyFill="1" applyBorder="1" applyAlignment="1">
      <alignment horizontal="left" vertical="center" inden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4" xfId="0" applyFont="1" applyFill="1" applyBorder="1" applyAlignment="1">
      <alignment horizontal="center" vertical="center"/>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0" fontId="15" fillId="2" borderId="37" xfId="0" applyFont="1" applyFill="1" applyBorder="1">
      <alignment vertical="center"/>
    </xf>
    <xf numFmtId="0" fontId="7" fillId="5" borderId="43" xfId="0" applyFont="1" applyFill="1" applyBorder="1" applyAlignment="1">
      <alignment horizontal="left" vertical="center" indent="1"/>
    </xf>
    <xf numFmtId="0" fontId="7" fillId="5" borderId="42" xfId="0" applyFont="1" applyFill="1" applyBorder="1" applyAlignment="1">
      <alignment horizontal="left" vertical="center" indent="1"/>
    </xf>
    <xf numFmtId="0" fontId="7" fillId="5" borderId="32" xfId="0" applyFont="1" applyFill="1" applyBorder="1" applyAlignment="1">
      <alignment horizontal="left" vertical="center" indent="1"/>
    </xf>
    <xf numFmtId="0" fontId="7" fillId="5" borderId="44" xfId="0" applyFont="1" applyFill="1" applyBorder="1" applyAlignment="1">
      <alignment horizontal="left" vertical="center" indent="1"/>
    </xf>
    <xf numFmtId="0" fontId="26" fillId="2" borderId="2" xfId="0" applyFont="1" applyFill="1" applyBorder="1" applyAlignment="1">
      <alignment horizontal="left" vertical="center" indent="1"/>
    </xf>
    <xf numFmtId="0" fontId="26" fillId="2" borderId="3" xfId="0" applyFont="1" applyFill="1" applyBorder="1" applyAlignment="1">
      <alignment horizontal="left" vertical="center" indent="1"/>
    </xf>
    <xf numFmtId="0" fontId="26" fillId="2" borderId="42" xfId="0" applyFont="1" applyFill="1" applyBorder="1" applyAlignment="1">
      <alignment horizontal="left" vertical="center" indent="1"/>
    </xf>
    <xf numFmtId="0" fontId="7" fillId="2" borderId="28" xfId="0" applyFont="1" applyFill="1" applyBorder="1" applyAlignment="1">
      <alignment horizontal="left" vertical="center" indent="1"/>
    </xf>
    <xf numFmtId="0" fontId="7" fillId="2" borderId="39" xfId="0" applyFont="1" applyFill="1" applyBorder="1" applyAlignment="1">
      <alignment horizontal="left" vertical="center" indent="1"/>
    </xf>
    <xf numFmtId="0" fontId="50" fillId="2" borderId="48" xfId="0" applyFont="1" applyFill="1" applyBorder="1" applyAlignment="1">
      <alignment horizontal="left" vertical="center"/>
    </xf>
    <xf numFmtId="49" fontId="15" fillId="2" borderId="8" xfId="0" applyNumberFormat="1" applyFont="1" applyFill="1" applyBorder="1" applyAlignment="1">
      <alignment horizontal="left" vertical="center" indent="1"/>
    </xf>
    <xf numFmtId="49" fontId="15" fillId="2" borderId="9" xfId="0" applyNumberFormat="1" applyFont="1" applyFill="1" applyBorder="1" applyAlignment="1">
      <alignment horizontal="left" vertical="center" indent="1"/>
    </xf>
    <xf numFmtId="0" fontId="7" fillId="5" borderId="5" xfId="0" applyFont="1" applyFill="1" applyBorder="1" applyAlignment="1">
      <alignment horizontal="left" vertical="center" indent="1"/>
    </xf>
    <xf numFmtId="0" fontId="7" fillId="5" borderId="0" xfId="0" applyFont="1" applyFill="1" applyAlignment="1">
      <alignment horizontal="left" vertical="center" indent="1"/>
    </xf>
    <xf numFmtId="0" fontId="7" fillId="5" borderId="6" xfId="0" applyFont="1" applyFill="1" applyBorder="1" applyAlignment="1">
      <alignment horizontal="left" vertical="center" indent="1"/>
    </xf>
    <xf numFmtId="49" fontId="15" fillId="2" borderId="45" xfId="0" applyNumberFormat="1" applyFont="1" applyFill="1" applyBorder="1" applyAlignment="1">
      <alignment horizontal="left" vertical="center" indent="1"/>
    </xf>
    <xf numFmtId="0" fontId="16" fillId="2" borderId="0" xfId="1" applyFill="1" applyAlignment="1">
      <alignment horizontal="left" vertical="center" indent="1"/>
    </xf>
    <xf numFmtId="0" fontId="7" fillId="5" borderId="5"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7" fillId="5" borderId="6" xfId="0" applyFont="1" applyFill="1" applyBorder="1" applyAlignment="1">
      <alignment horizontal="left" vertical="center" wrapText="1" indent="1"/>
    </xf>
    <xf numFmtId="0" fontId="15" fillId="2" borderId="1" xfId="0" applyFont="1" applyFill="1" applyBorder="1" applyAlignment="1">
      <alignment horizontal="left" vertical="center" indent="1"/>
    </xf>
    <xf numFmtId="0" fontId="15" fillId="0" borderId="13" xfId="0" applyFont="1" applyBorder="1" applyAlignment="1">
      <alignment horizontal="left" vertical="center" indent="1"/>
    </xf>
    <xf numFmtId="0" fontId="15" fillId="0" borderId="11" xfId="0" applyFont="1" applyBorder="1" applyAlignment="1">
      <alignment horizontal="left" vertical="center" indent="1"/>
    </xf>
    <xf numFmtId="0" fontId="35" fillId="22" borderId="1" xfId="0" applyFont="1" applyFill="1" applyBorder="1" applyAlignment="1">
      <alignment horizontal="left" vertical="center" indent="1"/>
    </xf>
    <xf numFmtId="0" fontId="4" fillId="10" borderId="0" xfId="0" applyFont="1" applyFill="1" applyAlignment="1">
      <alignment horizontal="left" vertical="center" indent="2"/>
    </xf>
    <xf numFmtId="0" fontId="54" fillId="2" borderId="0" xfId="0" applyFont="1" applyFill="1" applyAlignment="1">
      <alignment horizontal="left" vertical="center"/>
    </xf>
    <xf numFmtId="0" fontId="52" fillId="25" borderId="0" xfId="0" applyFont="1" applyFill="1" applyAlignment="1">
      <alignment horizontal="left" vertical="center" wrapText="1"/>
    </xf>
    <xf numFmtId="0" fontId="35" fillId="22" borderId="4" xfId="0" applyFont="1" applyFill="1" applyBorder="1" applyAlignment="1">
      <alignment horizontal="left" vertical="center" indent="1"/>
    </xf>
    <xf numFmtId="0" fontId="35" fillId="22" borderId="6" xfId="0" applyFont="1" applyFill="1" applyBorder="1" applyAlignment="1">
      <alignment horizontal="left" vertical="center" indent="1"/>
    </xf>
    <xf numFmtId="0" fontId="35" fillId="22" borderId="9" xfId="0" applyFont="1" applyFill="1" applyBorder="1" applyAlignment="1">
      <alignment horizontal="left" vertical="center" indent="1"/>
    </xf>
    <xf numFmtId="0" fontId="57" fillId="2" borderId="25" xfId="1" applyFont="1" applyFill="1" applyBorder="1" applyAlignment="1">
      <alignment horizontal="left" vertical="center" indent="1"/>
    </xf>
    <xf numFmtId="0" fontId="57" fillId="2" borderId="118" xfId="1" applyFont="1" applyFill="1" applyBorder="1" applyAlignment="1">
      <alignment horizontal="left" vertical="center" indent="1"/>
    </xf>
    <xf numFmtId="0" fontId="57" fillId="2" borderId="10" xfId="1" applyFont="1" applyFill="1" applyBorder="1" applyAlignment="1">
      <alignment horizontal="left" vertical="center" indent="1"/>
    </xf>
    <xf numFmtId="0" fontId="6" fillId="15" borderId="88" xfId="0" applyFont="1" applyFill="1" applyBorder="1" applyAlignment="1">
      <alignment horizontal="center" vertical="center"/>
    </xf>
    <xf numFmtId="0" fontId="6" fillId="15" borderId="89" xfId="0" applyFont="1" applyFill="1" applyBorder="1" applyAlignment="1">
      <alignment horizontal="center" vertical="center"/>
    </xf>
    <xf numFmtId="0" fontId="6" fillId="15" borderId="90" xfId="0" applyFont="1" applyFill="1" applyBorder="1" applyAlignment="1">
      <alignment horizontal="center" vertical="center"/>
    </xf>
    <xf numFmtId="0" fontId="8" fillId="8" borderId="0" xfId="0" applyFont="1" applyFill="1" applyAlignment="1">
      <alignment horizontal="left" vertical="center" wrapText="1"/>
    </xf>
    <xf numFmtId="0" fontId="8" fillId="8" borderId="0" xfId="0" applyFont="1" applyFill="1" applyAlignment="1">
      <alignment horizontal="left" vertical="center"/>
    </xf>
    <xf numFmtId="0" fontId="17" fillId="2" borderId="0" xfId="0" applyFont="1" applyFill="1" applyAlignment="1">
      <alignment vertical="top" wrapText="1"/>
    </xf>
    <xf numFmtId="0" fontId="17" fillId="2" borderId="0" xfId="0" applyFont="1" applyFill="1" applyAlignment="1">
      <alignment vertical="top"/>
    </xf>
    <xf numFmtId="0" fontId="17" fillId="15" borderId="86" xfId="0" applyFont="1" applyFill="1" applyBorder="1" applyAlignment="1">
      <alignment horizontal="center" vertical="center"/>
    </xf>
    <xf numFmtId="0" fontId="17" fillId="15" borderId="87" xfId="0" applyFont="1" applyFill="1" applyBorder="1" applyAlignment="1">
      <alignment horizontal="center" vertical="center"/>
    </xf>
    <xf numFmtId="0" fontId="17" fillId="0" borderId="0" xfId="0" applyFont="1" applyAlignment="1">
      <alignment horizontal="left" vertical="center" wrapText="1"/>
    </xf>
    <xf numFmtId="0" fontId="8" fillId="0" borderId="0" xfId="0" applyFont="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left" vertical="center"/>
    </xf>
    <xf numFmtId="56" fontId="6" fillId="15" borderId="88" xfId="0" applyNumberFormat="1" applyFont="1" applyFill="1" applyBorder="1" applyAlignment="1">
      <alignment horizontal="center" vertical="center"/>
    </xf>
    <xf numFmtId="0" fontId="17" fillId="2" borderId="0" xfId="0" applyFont="1" applyFill="1" applyAlignment="1">
      <alignment vertical="center" wrapText="1"/>
    </xf>
    <xf numFmtId="0" fontId="17" fillId="2" borderId="0" xfId="0" applyFont="1" applyFill="1">
      <alignment vertical="center"/>
    </xf>
    <xf numFmtId="0" fontId="40" fillId="6" borderId="13" xfId="0" applyFont="1" applyFill="1" applyBorder="1" applyAlignment="1">
      <alignment horizontal="left" vertical="center" wrapText="1" indent="1"/>
    </xf>
    <xf numFmtId="0" fontId="40" fillId="6" borderId="11" xfId="0" applyFont="1" applyFill="1" applyBorder="1" applyAlignment="1">
      <alignment horizontal="left" vertical="center" wrapText="1" indent="1"/>
    </xf>
    <xf numFmtId="0" fontId="40" fillId="6" borderId="28" xfId="0" applyFont="1" applyFill="1" applyBorder="1" applyAlignment="1">
      <alignment horizontal="left" vertical="center" wrapText="1" indent="1"/>
    </xf>
    <xf numFmtId="0" fontId="40" fillId="6" borderId="27" xfId="0" applyFont="1" applyFill="1" applyBorder="1" applyAlignment="1">
      <alignment horizontal="left" vertical="center" wrapText="1" indent="1"/>
    </xf>
    <xf numFmtId="0" fontId="40" fillId="6" borderId="37" xfId="0" applyFont="1" applyFill="1" applyBorder="1" applyAlignment="1">
      <alignment horizontal="left" vertical="center" wrapText="1" indent="1"/>
    </xf>
    <xf numFmtId="0" fontId="40" fillId="6" borderId="38" xfId="0" applyFont="1" applyFill="1" applyBorder="1" applyAlignment="1">
      <alignment horizontal="left" vertical="center" wrapText="1" indent="1"/>
    </xf>
    <xf numFmtId="0" fontId="35" fillId="22" borderId="25" xfId="0" applyFont="1" applyFill="1" applyBorder="1" applyAlignment="1">
      <alignment horizontal="left" vertical="center" indent="1"/>
    </xf>
    <xf numFmtId="0" fontId="35" fillId="22" borderId="118" xfId="0" applyFont="1" applyFill="1" applyBorder="1" applyAlignment="1">
      <alignment horizontal="left" vertical="center" indent="1"/>
    </xf>
    <xf numFmtId="0" fontId="35" fillId="22" borderId="10" xfId="0" applyFont="1" applyFill="1" applyBorder="1" applyAlignment="1">
      <alignment horizontal="left" vertical="center" indent="1"/>
    </xf>
    <xf numFmtId="0" fontId="4" fillId="23" borderId="0" xfId="0" applyFont="1" applyFill="1" applyAlignment="1">
      <alignment horizontal="left" vertical="center" indent="2"/>
    </xf>
    <xf numFmtId="0" fontId="52" fillId="24" borderId="0" xfId="0" applyFont="1" applyFill="1" applyAlignment="1">
      <alignment horizontal="left" vertical="center" wrapText="1"/>
    </xf>
    <xf numFmtId="0" fontId="12" fillId="10" borderId="30" xfId="0" applyFont="1" applyFill="1" applyBorder="1" applyAlignment="1">
      <alignment horizontal="center" vertical="center"/>
    </xf>
    <xf numFmtId="0" fontId="12" fillId="10" borderId="117" xfId="0" applyFont="1" applyFill="1" applyBorder="1" applyAlignment="1">
      <alignment horizontal="center" vertical="center"/>
    </xf>
    <xf numFmtId="0" fontId="12" fillId="10" borderId="105" xfId="0" applyFont="1" applyFill="1" applyBorder="1" applyAlignment="1">
      <alignment horizontal="center" vertical="center"/>
    </xf>
    <xf numFmtId="0" fontId="46" fillId="12" borderId="123" xfId="0" applyFont="1" applyFill="1" applyBorder="1" applyAlignment="1">
      <alignment horizontal="left" vertical="center" wrapText="1" indent="2"/>
    </xf>
    <xf numFmtId="0" fontId="46" fillId="12" borderId="124" xfId="0" applyFont="1" applyFill="1" applyBorder="1" applyAlignment="1">
      <alignment horizontal="left" vertical="center" wrapText="1" indent="2"/>
    </xf>
    <xf numFmtId="0" fontId="23" fillId="13" borderId="21" xfId="0" applyFont="1" applyFill="1" applyBorder="1" applyAlignment="1">
      <alignment horizontal="center" vertical="center"/>
    </xf>
    <xf numFmtId="0" fontId="23" fillId="13" borderId="20" xfId="0" applyFont="1" applyFill="1" applyBorder="1" applyAlignment="1">
      <alignment horizontal="center" vertical="center"/>
    </xf>
    <xf numFmtId="0" fontId="3" fillId="7" borderId="1" xfId="0" applyFont="1" applyFill="1" applyBorder="1" applyAlignment="1">
      <alignment horizontal="right" vertical="center" indent="3"/>
    </xf>
    <xf numFmtId="0" fontId="3" fillId="7" borderId="12" xfId="0" applyFont="1" applyFill="1" applyBorder="1" applyAlignment="1">
      <alignment horizontal="right" vertical="center" indent="3"/>
    </xf>
    <xf numFmtId="0" fontId="2" fillId="2" borderId="2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2" fillId="14" borderId="23"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12" fillId="10" borderId="23" xfId="0" applyFont="1" applyFill="1" applyBorder="1" applyAlignment="1">
      <alignment horizontal="center" vertical="center"/>
    </xf>
    <xf numFmtId="0" fontId="2" fillId="2" borderId="0" xfId="0" applyFont="1" applyFill="1" applyAlignment="1">
      <alignment horizontal="left" vertical="center" wrapText="1"/>
    </xf>
    <xf numFmtId="0" fontId="23" fillId="11" borderId="51"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0" xfId="0" applyFont="1" applyFill="1" applyBorder="1" applyAlignment="1">
      <alignment horizontal="center" vertical="center"/>
    </xf>
    <xf numFmtId="0" fontId="23" fillId="13" borderId="52" xfId="0" applyFont="1" applyFill="1" applyBorder="1" applyAlignment="1">
      <alignment horizontal="center" vertical="center"/>
    </xf>
    <xf numFmtId="0" fontId="3" fillId="7" borderId="13" xfId="0" applyFont="1" applyFill="1" applyBorder="1" applyAlignment="1">
      <alignment horizontal="right" vertical="center" indent="3"/>
    </xf>
    <xf numFmtId="0" fontId="2" fillId="14" borderId="131" xfId="0" applyFont="1" applyFill="1" applyBorder="1" applyAlignment="1">
      <alignment horizontal="left" vertical="center" wrapText="1" indent="1"/>
    </xf>
    <xf numFmtId="0" fontId="2" fillId="14" borderId="128" xfId="0" applyFont="1" applyFill="1" applyBorder="1" applyAlignment="1">
      <alignment horizontal="left" vertical="center" wrapText="1" indent="1"/>
    </xf>
    <xf numFmtId="0" fontId="45" fillId="2" borderId="18" xfId="0" applyFont="1" applyFill="1" applyBorder="1" applyAlignment="1">
      <alignment horizontal="left" vertical="center" wrapText="1" indent="3"/>
    </xf>
    <xf numFmtId="0" fontId="45" fillId="2" borderId="35" xfId="0" applyFont="1" applyFill="1" applyBorder="1" applyAlignment="1">
      <alignment horizontal="left" vertical="center" wrapText="1" indent="3"/>
    </xf>
    <xf numFmtId="0" fontId="45" fillId="2" borderId="123" xfId="0" applyFont="1" applyFill="1" applyBorder="1" applyAlignment="1">
      <alignment horizontal="left" vertical="center" wrapText="1" indent="2"/>
    </xf>
    <xf numFmtId="0" fontId="45" fillId="2" borderId="124" xfId="0" applyFont="1" applyFill="1" applyBorder="1" applyAlignment="1">
      <alignment horizontal="left" vertical="center" wrapText="1" indent="2"/>
    </xf>
    <xf numFmtId="0" fontId="45" fillId="2" borderId="129" xfId="0" applyFont="1" applyFill="1" applyBorder="1" applyAlignment="1">
      <alignment horizontal="left" vertical="center" wrapText="1" indent="2"/>
    </xf>
    <xf numFmtId="0" fontId="45" fillId="2" borderId="130" xfId="0" applyFont="1" applyFill="1" applyBorder="1" applyAlignment="1">
      <alignment horizontal="left" vertical="center" wrapText="1" indent="2"/>
    </xf>
    <xf numFmtId="0" fontId="45" fillId="2" borderId="18" xfId="0" applyFont="1" applyFill="1" applyBorder="1" applyAlignment="1">
      <alignment horizontal="left" vertical="center" wrapText="1" indent="1"/>
    </xf>
    <xf numFmtId="0" fontId="45" fillId="2" borderId="35" xfId="0" applyFont="1" applyFill="1" applyBorder="1" applyAlignment="1">
      <alignment horizontal="left" vertical="center" wrapText="1" inden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7" borderId="2" xfId="0" applyFont="1" applyFill="1" applyBorder="1" applyAlignment="1">
      <alignment horizontal="right" vertical="center" indent="3"/>
    </xf>
    <xf numFmtId="0" fontId="3" fillId="7" borderId="3" xfId="0" applyFont="1" applyFill="1" applyBorder="1" applyAlignment="1">
      <alignment horizontal="right" vertical="center" indent="3"/>
    </xf>
    <xf numFmtId="0" fontId="3" fillId="7" borderId="124" xfId="0" applyFont="1" applyFill="1" applyBorder="1" applyAlignment="1">
      <alignment horizontal="right" vertical="center" indent="3"/>
    </xf>
    <xf numFmtId="0" fontId="3" fillId="7" borderId="5" xfId="0" applyFont="1" applyFill="1" applyBorder="1" applyAlignment="1">
      <alignment horizontal="right" vertical="center" indent="3"/>
    </xf>
    <xf numFmtId="0" fontId="3" fillId="7" borderId="0" xfId="0" applyFont="1" applyFill="1" applyAlignment="1">
      <alignment horizontal="right" vertical="center" indent="3"/>
    </xf>
    <xf numFmtId="0" fontId="3" fillId="7" borderId="125" xfId="0" applyFont="1" applyFill="1" applyBorder="1" applyAlignment="1">
      <alignment horizontal="right" vertical="center" indent="3"/>
    </xf>
    <xf numFmtId="0" fontId="3" fillId="7" borderId="126" xfId="0" applyFont="1" applyFill="1" applyBorder="1" applyAlignment="1">
      <alignment horizontal="right" vertical="center" indent="3"/>
    </xf>
    <xf numFmtId="0" fontId="3" fillId="7" borderId="127" xfId="0" applyFont="1" applyFill="1" applyBorder="1" applyAlignment="1">
      <alignment horizontal="right" vertical="center" indent="3"/>
    </xf>
    <xf numFmtId="0" fontId="3" fillId="7" borderId="128" xfId="0" applyFont="1" applyFill="1" applyBorder="1" applyAlignment="1">
      <alignment horizontal="right" vertical="center" indent="3"/>
    </xf>
    <xf numFmtId="0" fontId="5" fillId="2" borderId="18" xfId="0" applyFont="1" applyFill="1" applyBorder="1">
      <alignment vertical="center"/>
    </xf>
    <xf numFmtId="0" fontId="5" fillId="2" borderId="35" xfId="0" applyFont="1" applyFill="1" applyBorder="1">
      <alignment vertical="center"/>
    </xf>
    <xf numFmtId="0" fontId="3" fillId="7" borderId="22" xfId="0" applyFont="1" applyFill="1" applyBorder="1" applyAlignment="1">
      <alignment horizontal="left" vertical="top" indent="1"/>
    </xf>
    <xf numFmtId="0" fontId="3" fillId="7" borderId="1" xfId="0" applyFont="1" applyFill="1" applyBorder="1" applyAlignment="1">
      <alignment horizontal="left" vertical="top" indent="1"/>
    </xf>
    <xf numFmtId="0" fontId="3" fillId="7" borderId="14" xfId="0" applyFont="1" applyFill="1" applyBorder="1" applyAlignment="1">
      <alignment horizontal="left" vertical="top" indent="1"/>
    </xf>
    <xf numFmtId="0" fontId="5" fillId="2" borderId="23" xfId="0" applyFont="1" applyFill="1" applyBorder="1" applyAlignment="1">
      <alignment vertical="center" wrapText="1"/>
    </xf>
    <xf numFmtId="0" fontId="5" fillId="2" borderId="16" xfId="0" applyFont="1" applyFill="1" applyBorder="1">
      <alignment vertical="center"/>
    </xf>
    <xf numFmtId="0" fontId="3" fillId="7" borderId="10" xfId="0" applyFont="1" applyFill="1" applyBorder="1" applyAlignment="1">
      <alignment horizontal="left" vertical="top" indent="1"/>
    </xf>
    <xf numFmtId="0" fontId="3" fillId="7" borderId="25" xfId="0" applyFont="1" applyFill="1" applyBorder="1" applyAlignment="1">
      <alignment horizontal="left" vertical="top" indent="1"/>
    </xf>
    <xf numFmtId="0" fontId="5" fillId="2" borderId="21" xfId="0" applyFont="1" applyFill="1" applyBorder="1">
      <alignment vertical="center"/>
    </xf>
    <xf numFmtId="0" fontId="5" fillId="2" borderId="20" xfId="0" applyFont="1" applyFill="1" applyBorder="1">
      <alignment vertical="center"/>
    </xf>
    <xf numFmtId="0" fontId="5" fillId="2" borderId="23" xfId="0" applyFont="1" applyFill="1" applyBorder="1" applyAlignment="1">
      <alignment horizontal="left" vertical="center"/>
    </xf>
    <xf numFmtId="0" fontId="5" fillId="2" borderId="16" xfId="0" applyFont="1" applyFill="1" applyBorder="1" applyAlignment="1">
      <alignment horizontal="left" vertical="center"/>
    </xf>
    <xf numFmtId="0" fontId="5" fillId="2" borderId="21" xfId="0" applyFont="1" applyFill="1" applyBorder="1" applyAlignment="1">
      <alignment horizontal="left" vertical="center"/>
    </xf>
    <xf numFmtId="0" fontId="5" fillId="2" borderId="20" xfId="0" applyFont="1" applyFill="1" applyBorder="1" applyAlignment="1">
      <alignment horizontal="left" vertical="center"/>
    </xf>
    <xf numFmtId="0" fontId="48" fillId="14" borderId="112" xfId="1" applyFont="1" applyFill="1" applyBorder="1" applyAlignment="1">
      <alignment horizontal="center" vertical="center"/>
    </xf>
    <xf numFmtId="0" fontId="48" fillId="14" borderId="113" xfId="1" applyFont="1" applyFill="1" applyBorder="1" applyAlignment="1">
      <alignment horizontal="center" vertical="center"/>
    </xf>
    <xf numFmtId="0" fontId="5" fillId="2" borderId="121" xfId="0" applyFont="1" applyFill="1" applyBorder="1" applyAlignment="1">
      <alignment horizontal="left" vertical="center"/>
    </xf>
    <xf numFmtId="0" fontId="5" fillId="2" borderId="122" xfId="0" applyFont="1" applyFill="1" applyBorder="1" applyAlignment="1">
      <alignment horizontal="left" vertical="center"/>
    </xf>
    <xf numFmtId="0" fontId="3" fillId="7" borderId="21" xfId="0" applyFont="1" applyFill="1" applyBorder="1" applyAlignment="1">
      <alignment horizontal="left" vertical="top" indent="1"/>
    </xf>
    <xf numFmtId="0" fontId="3" fillId="7" borderId="23" xfId="0" applyFont="1" applyFill="1" applyBorder="1" applyAlignment="1">
      <alignment horizontal="left" vertical="top" indent="1"/>
    </xf>
    <xf numFmtId="0" fontId="3" fillId="7" borderId="24" xfId="0" applyFont="1" applyFill="1" applyBorder="1" applyAlignment="1">
      <alignment horizontal="left" vertical="top" indent="1"/>
    </xf>
    <xf numFmtId="0" fontId="3" fillId="7" borderId="22" xfId="0" applyFont="1" applyFill="1" applyBorder="1" applyAlignment="1">
      <alignment horizontal="left" vertical="top" wrapText="1" indent="1"/>
    </xf>
  </cellXfs>
  <cellStyles count="2">
    <cellStyle name="ハイパーリンク" xfId="1" builtinId="8"/>
    <cellStyle name="標準" xfId="0" builtinId="0"/>
  </cellStyles>
  <dxfs count="30">
    <dxf>
      <font>
        <color theme="0" tint="-0.34998626667073579"/>
      </font>
    </dxf>
    <dxf>
      <font>
        <color theme="0" tint="-0.34998626667073579"/>
      </font>
    </dxf>
    <dxf>
      <font>
        <color rgb="FFC00000"/>
      </font>
    </dxf>
    <dxf>
      <font>
        <color rgb="FFC00000"/>
      </font>
    </dxf>
    <dxf>
      <font>
        <color rgb="FFC00000"/>
      </font>
    </dxf>
    <dxf>
      <font>
        <color rgb="FFC00000"/>
      </font>
    </dxf>
    <dxf>
      <font>
        <color rgb="FFC00000"/>
      </font>
    </dxf>
    <dxf>
      <font>
        <color rgb="FFC00000"/>
      </font>
    </dxf>
    <dxf>
      <font>
        <color theme="0" tint="-0.34998626667073579"/>
      </font>
    </dxf>
    <dxf>
      <font>
        <strike val="0"/>
        <color theme="0" tint="-0.34998626667073579"/>
      </font>
    </dxf>
    <dxf>
      <font>
        <color theme="0" tint="-0.34998626667073579"/>
      </font>
    </dxf>
    <dxf>
      <font>
        <color theme="0" tint="-0.34998626667073579"/>
      </font>
    </dxf>
    <dxf>
      <font>
        <color rgb="FFC00000"/>
      </font>
      <fill>
        <patternFill>
          <bgColor rgb="FFFFDDDD"/>
        </patternFill>
      </fill>
    </dxf>
    <dxf>
      <font>
        <color rgb="FFC00000"/>
      </font>
      <fill>
        <patternFill>
          <bgColor rgb="FFFFDDDD"/>
        </patternFill>
      </fill>
    </dxf>
    <dxf>
      <fill>
        <patternFill>
          <bgColor rgb="FF5B4CA9"/>
        </patternFill>
      </fill>
    </dxf>
    <dxf>
      <fill>
        <patternFill>
          <bgColor rgb="FF843E95"/>
        </patternFill>
      </fill>
    </dxf>
    <dxf>
      <fill>
        <patternFill>
          <bgColor rgb="FFE55075"/>
        </patternFill>
      </fill>
    </dxf>
    <dxf>
      <fill>
        <patternFill>
          <bgColor rgb="FFCC0000"/>
        </patternFill>
      </fill>
    </dxf>
    <dxf>
      <fill>
        <patternFill>
          <bgColor rgb="FF9F6801"/>
        </patternFill>
      </fill>
    </dxf>
    <dxf>
      <fill>
        <patternFill>
          <bgColor rgb="FFCC9966"/>
        </patternFill>
      </fill>
    </dxf>
    <dxf>
      <fill>
        <patternFill>
          <bgColor rgb="FFCC9900"/>
        </patternFill>
      </fill>
    </dxf>
    <dxf>
      <fill>
        <patternFill>
          <bgColor rgb="FFE15B02"/>
        </patternFill>
      </fill>
    </dxf>
    <dxf>
      <fill>
        <patternFill>
          <bgColor rgb="FF663300"/>
        </patternFill>
      </fill>
    </dxf>
    <dxf>
      <fill>
        <patternFill>
          <bgColor rgb="FF222222"/>
        </patternFill>
      </fill>
    </dxf>
    <dxf>
      <fill>
        <patternFill>
          <bgColor rgb="FF0655A5"/>
        </patternFill>
      </fill>
    </dxf>
    <dxf>
      <fill>
        <patternFill>
          <bgColor rgb="FF0099CC"/>
        </patternFill>
      </fill>
    </dxf>
    <dxf>
      <fill>
        <patternFill>
          <bgColor rgb="FF669999"/>
        </patternFill>
      </fill>
    </dxf>
    <dxf>
      <fill>
        <patternFill>
          <bgColor rgb="FF89B700"/>
        </patternFill>
      </fill>
    </dxf>
    <dxf>
      <fill>
        <patternFill>
          <bgColor rgb="FF006633"/>
        </patternFill>
      </fill>
    </dxf>
    <dxf>
      <font>
        <color theme="0" tint="-0.34998626667073579"/>
      </font>
    </dxf>
  </dxfs>
  <tableStyles count="0" defaultTableStyle="TableStyleMedium2" defaultPivotStyle="PivotStyleLight16"/>
  <colors>
    <mruColors>
      <color rgb="FFEFF6EA"/>
      <color rgb="FFE7F1F9"/>
      <color rgb="FFF2F7FC"/>
      <color rgb="FFCED6E0"/>
      <color rgb="FF669999"/>
      <color rgb="FF006633"/>
      <color rgb="FFF6FAF4"/>
      <color rgb="FFFFDDDD"/>
      <color rgb="FF91B6B5"/>
      <color rgb="FFEDE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emf"/><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16</xdr:col>
      <xdr:colOff>347134</xdr:colOff>
      <xdr:row>1</xdr:row>
      <xdr:rowOff>15550</xdr:rowOff>
    </xdr:from>
    <xdr:to>
      <xdr:col>18</xdr:col>
      <xdr:colOff>4234</xdr:colOff>
      <xdr:row>1</xdr:row>
      <xdr:rowOff>354757</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100234" y="396550"/>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247650</xdr:colOff>
          <xdr:row>8</xdr:row>
          <xdr:rowOff>66675</xdr:rowOff>
        </xdr:from>
        <xdr:to>
          <xdr:col>5</xdr:col>
          <xdr:colOff>495300</xdr:colOff>
          <xdr:row>8</xdr:row>
          <xdr:rowOff>304800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12</xdr:row>
          <xdr:rowOff>66675</xdr:rowOff>
        </xdr:from>
        <xdr:to>
          <xdr:col>5</xdr:col>
          <xdr:colOff>495300</xdr:colOff>
          <xdr:row>12</xdr:row>
          <xdr:rowOff>304800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13</xdr:row>
          <xdr:rowOff>66675</xdr:rowOff>
        </xdr:from>
        <xdr:to>
          <xdr:col>5</xdr:col>
          <xdr:colOff>495300</xdr:colOff>
          <xdr:row>13</xdr:row>
          <xdr:rowOff>304800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6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66675</xdr:rowOff>
        </xdr:from>
        <xdr:to>
          <xdr:col>5</xdr:col>
          <xdr:colOff>495300</xdr:colOff>
          <xdr:row>15</xdr:row>
          <xdr:rowOff>304800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xdr:colOff>
      <xdr:row>21</xdr:row>
      <xdr:rowOff>3</xdr:rowOff>
    </xdr:from>
    <xdr:to>
      <xdr:col>8</xdr:col>
      <xdr:colOff>391868</xdr:colOff>
      <xdr:row>25</xdr:row>
      <xdr:rowOff>1409701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57176" y="5476878"/>
          <a:ext cx="4506667" cy="2400298"/>
          <a:chOff x="266701" y="5467353"/>
          <a:chExt cx="4506667" cy="2381248"/>
        </a:xfrm>
      </xdr:grpSpPr>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5494"/>
          <a:stretch/>
        </xdr:blipFill>
        <xdr:spPr bwMode="auto">
          <a:xfrm>
            <a:off x="266701" y="5467353"/>
            <a:ext cx="4506667" cy="238124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90625" y="6953250"/>
            <a:ext cx="2695575" cy="44767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257300" y="6629400"/>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[1]</a:t>
            </a:r>
            <a:endParaRPr kumimoji="1" lang="ja-JP" altLang="en-US" sz="1100" b="1">
              <a:solidFill>
                <a:srgbClr val="C00000"/>
              </a:solidFill>
            </a:endParaRPr>
          </a:p>
        </xdr:txBody>
      </xdr:sp>
    </xdr:grpSp>
    <xdr:clientData/>
  </xdr:twoCellAnchor>
  <xdr:twoCellAnchor>
    <xdr:from>
      <xdr:col>2</xdr:col>
      <xdr:colOff>0</xdr:colOff>
      <xdr:row>33</xdr:row>
      <xdr:rowOff>0</xdr:rowOff>
    </xdr:from>
    <xdr:to>
      <xdr:col>8</xdr:col>
      <xdr:colOff>391867</xdr:colOff>
      <xdr:row>42</xdr:row>
      <xdr:rowOff>76200</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257175" y="9505950"/>
          <a:ext cx="4506667" cy="5448300"/>
          <a:chOff x="266700" y="8334375"/>
          <a:chExt cx="4506667" cy="5400675"/>
        </a:xfrm>
      </xdr:grpSpPr>
      <xdr:pic>
        <xdr:nvPicPr>
          <xdr:cNvPr id="32" name="図 31">
            <a:extLst>
              <a:ext uri="{FF2B5EF4-FFF2-40B4-BE49-F238E27FC236}">
                <a16:creationId xmlns:a16="http://schemas.microsoft.com/office/drawing/2014/main" id="{00000000-0008-0000-0600-000020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730" b="30370"/>
          <a:stretch/>
        </xdr:blipFill>
        <xdr:spPr bwMode="auto">
          <a:xfrm>
            <a:off x="266700" y="8334375"/>
            <a:ext cx="4506667" cy="54006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1781175" y="9819774"/>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504825" y="11033460"/>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81175" y="12266195"/>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2152650" y="9401175"/>
            <a:ext cx="895350" cy="309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C00000"/>
                </a:solidFill>
              </a:rPr>
              <a:t>[2] 1</a:t>
            </a:r>
            <a:r>
              <a:rPr kumimoji="1" lang="ja-JP" altLang="en-US" sz="1100" b="1">
                <a:solidFill>
                  <a:srgbClr val="C00000"/>
                </a:solidFill>
              </a:rPr>
              <a:t>人目</a:t>
            </a:r>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r>
              <a:rPr kumimoji="1" lang="en-US" altLang="ja-JP" sz="1100" b="1">
                <a:solidFill>
                  <a:srgbClr val="C00000"/>
                </a:solidFill>
              </a:rPr>
              <a:t>[2] 2</a:t>
            </a:r>
            <a:r>
              <a:rPr kumimoji="1" lang="ja-JP" altLang="en-US" sz="1100" b="1">
                <a:solidFill>
                  <a:srgbClr val="C00000"/>
                </a:solidFill>
              </a:rPr>
              <a:t>人目</a:t>
            </a:r>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r>
              <a:rPr kumimoji="1" lang="en-US" altLang="ja-JP" sz="1100" b="1">
                <a:solidFill>
                  <a:srgbClr val="C00000"/>
                </a:solidFill>
              </a:rPr>
              <a:t>[2] 3</a:t>
            </a:r>
            <a:r>
              <a:rPr kumimoji="1" lang="ja-JP" altLang="en-US" sz="1100" b="1">
                <a:solidFill>
                  <a:srgbClr val="C00000"/>
                </a:solidFill>
              </a:rPr>
              <a:t>人目</a:t>
            </a:r>
          </a:p>
        </xdr:txBody>
      </xdr:sp>
    </xdr:grpSp>
    <xdr:clientData/>
  </xdr:twoCellAnchor>
  <xdr:twoCellAnchor>
    <xdr:from>
      <xdr:col>2</xdr:col>
      <xdr:colOff>0</xdr:colOff>
      <xdr:row>62</xdr:row>
      <xdr:rowOff>0</xdr:rowOff>
    </xdr:from>
    <xdr:to>
      <xdr:col>8</xdr:col>
      <xdr:colOff>391867</xdr:colOff>
      <xdr:row>63</xdr:row>
      <xdr:rowOff>1343025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257175" y="25746075"/>
          <a:ext cx="4506667" cy="2228850"/>
          <a:chOff x="266700" y="24250650"/>
          <a:chExt cx="4506667" cy="2228850"/>
        </a:xfrm>
      </xdr:grpSpPr>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0154" b="16268"/>
          <a:stretch/>
        </xdr:blipFill>
        <xdr:spPr bwMode="auto">
          <a:xfrm>
            <a:off x="266700" y="24250650"/>
            <a:ext cx="4506667" cy="22288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305050" y="24593550"/>
            <a:ext cx="2276475" cy="15716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314575" y="2429827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C00000"/>
                </a:solidFill>
              </a:rPr>
              <a:t>[3]</a:t>
            </a:r>
            <a:endParaRPr kumimoji="1" lang="ja-JP" altLang="en-US" sz="1100" b="1">
              <a:solidFill>
                <a:srgbClr val="C00000"/>
              </a:solidFill>
            </a:endParaRPr>
          </a:p>
        </xdr:txBody>
      </xdr:sp>
    </xdr:grpSp>
    <xdr:clientData/>
  </xdr:twoCellAnchor>
  <xdr:twoCellAnchor>
    <xdr:from>
      <xdr:col>14</xdr:col>
      <xdr:colOff>0</xdr:colOff>
      <xdr:row>10</xdr:row>
      <xdr:rowOff>13138</xdr:rowOff>
    </xdr:from>
    <xdr:to>
      <xdr:col>17</xdr:col>
      <xdr:colOff>672083</xdr:colOff>
      <xdr:row>10</xdr:row>
      <xdr:rowOff>369538</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67397" y="2804948"/>
          <a:ext cx="2721600" cy="356400"/>
        </a:xfrm>
        <a:prstGeom prst="rect">
          <a:avLst/>
        </a:prstGeom>
        <a:solidFill>
          <a:srgbClr val="FFFFFF">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mn-ea"/>
              <a:ea typeface="+mn-ea"/>
            </a:rPr>
            <a:t>※</a:t>
          </a:r>
          <a:r>
            <a:rPr kumimoji="1" lang="ja-JP" altLang="en-US" sz="800">
              <a:solidFill>
                <a:srgbClr val="333333"/>
              </a:solidFill>
              <a:latin typeface="+mn-ea"/>
              <a:ea typeface="+mn-ea"/>
            </a:rPr>
            <a:t>左記リストで選択した色（薄色）</a:t>
          </a:r>
          <a:r>
            <a:rPr kumimoji="1" lang="en-US" altLang="ja-JP" sz="800">
              <a:solidFill>
                <a:srgbClr val="333333"/>
              </a:solidFill>
              <a:latin typeface="+mn-ea"/>
              <a:ea typeface="+mn-ea"/>
            </a:rPr>
            <a:t>※</a:t>
          </a:r>
          <a:endParaRPr kumimoji="1" lang="ja-JP" altLang="en-US" sz="800">
            <a:solidFill>
              <a:srgbClr val="333333"/>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347134</xdr:colOff>
      <xdr:row>1</xdr:row>
      <xdr:rowOff>15550</xdr:rowOff>
    </xdr:from>
    <xdr:to>
      <xdr:col>12</xdr:col>
      <xdr:colOff>4234</xdr:colOff>
      <xdr:row>1</xdr:row>
      <xdr:rowOff>354757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100234" y="310825"/>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247650</xdr:colOff>
          <xdr:row>14</xdr:row>
          <xdr:rowOff>66675</xdr:rowOff>
        </xdr:from>
        <xdr:to>
          <xdr:col>5</xdr:col>
          <xdr:colOff>495300</xdr:colOff>
          <xdr:row>14</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15</xdr:row>
          <xdr:rowOff>66675</xdr:rowOff>
        </xdr:from>
        <xdr:to>
          <xdr:col>5</xdr:col>
          <xdr:colOff>495300</xdr:colOff>
          <xdr:row>15</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9524</xdr:colOff>
      <xdr:row>7</xdr:row>
      <xdr:rowOff>95250</xdr:rowOff>
    </xdr:from>
    <xdr:to>
      <xdr:col>3</xdr:col>
      <xdr:colOff>247650</xdr:colOff>
      <xdr:row>7</xdr:row>
      <xdr:rowOff>676275</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266285" y="2033380"/>
          <a:ext cx="693669" cy="581025"/>
          <a:chOff x="276225" y="1819275"/>
          <a:chExt cx="704850" cy="581025"/>
        </a:xfrm>
      </xdr:grpSpPr>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2762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お申込</a:t>
            </a:r>
          </a:p>
        </xdr:txBody>
      </xdr:sp>
      <xdr:cxnSp macro="">
        <xdr:nvCxnSpPr>
          <xdr:cNvPr id="46" name="直線矢印コネクタ 45">
            <a:extLst>
              <a:ext uri="{FF2B5EF4-FFF2-40B4-BE49-F238E27FC236}">
                <a16:creationId xmlns:a16="http://schemas.microsoft.com/office/drawing/2014/main" id="{00000000-0008-0000-0700-00002E000000}"/>
              </a:ext>
            </a:extLst>
          </xdr:cNvPr>
          <xdr:cNvCxnSpPr/>
        </xdr:nvCxnSpPr>
        <xdr:spPr>
          <a:xfrm>
            <a:off x="8286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276224</xdr:colOff>
      <xdr:row>7</xdr:row>
      <xdr:rowOff>95250</xdr:rowOff>
    </xdr:from>
    <xdr:to>
      <xdr:col>4</xdr:col>
      <xdr:colOff>57150</xdr:colOff>
      <xdr:row>7</xdr:row>
      <xdr:rowOff>676275</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988528" y="2033380"/>
          <a:ext cx="692013" cy="581025"/>
          <a:chOff x="276225" y="1819275"/>
          <a:chExt cx="704850" cy="581025"/>
        </a:xfrm>
      </xdr:grpSpPr>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2762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キック</a:t>
            </a:r>
            <a:r>
              <a:rPr lang="ja-JP" altLang="en-US" sz="1100" b="1" i="0" u="none" strike="noStrike">
                <a:solidFill>
                  <a:schemeClr val="lt1"/>
                </a:solidFill>
                <a:effectLst/>
                <a:latin typeface="+mn-lt"/>
                <a:ea typeface="+mn-ea"/>
                <a:cs typeface="+mn-cs"/>
              </a:rPr>
              <a:t>　</a:t>
            </a:r>
            <a:r>
              <a:rPr lang="ja-JP" altLang="en-US" sz="900"/>
              <a:t> </a:t>
            </a:r>
            <a:r>
              <a:rPr lang="ja-JP" altLang="en-US" sz="1100" b="1"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1100" b="1"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kumimoji="1" lang="ja-JP" altLang="en-US" sz="900" b="1">
                <a:solidFill>
                  <a:schemeClr val="tx2"/>
                </a:solidFill>
              </a:rPr>
              <a:t>オフ</a:t>
            </a:r>
            <a:endParaRPr kumimoji="1" lang="en-US" altLang="ja-JP" sz="900" b="1">
              <a:solidFill>
                <a:schemeClr val="tx2"/>
              </a:solidFill>
            </a:endParaRPr>
          </a:p>
        </xdr:txBody>
      </xdr:sp>
      <xdr:cxnSp macro="">
        <xdr:nvCxnSpPr>
          <xdr:cNvPr id="49" name="直線矢印コネクタ 48">
            <a:extLst>
              <a:ext uri="{FF2B5EF4-FFF2-40B4-BE49-F238E27FC236}">
                <a16:creationId xmlns:a16="http://schemas.microsoft.com/office/drawing/2014/main" id="{00000000-0008-0000-0700-000031000000}"/>
              </a:ext>
            </a:extLst>
          </xdr:cNvPr>
          <xdr:cNvCxnSpPr/>
        </xdr:nvCxnSpPr>
        <xdr:spPr>
          <a:xfrm>
            <a:off x="8286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7</xdr:row>
      <xdr:rowOff>95250</xdr:rowOff>
    </xdr:from>
    <xdr:to>
      <xdr:col>5</xdr:col>
      <xdr:colOff>666750</xdr:colOff>
      <xdr:row>7</xdr:row>
      <xdr:rowOff>676275</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699591" y="2033380"/>
          <a:ext cx="1278007" cy="581025"/>
          <a:chOff x="276225" y="1819275"/>
          <a:chExt cx="1276350" cy="581025"/>
        </a:xfrm>
      </xdr:grpSpPr>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276225" y="1819275"/>
            <a:ext cx="11144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各種データ支給</a:t>
            </a:r>
            <a:endParaRPr kumimoji="1" lang="en-US" altLang="ja-JP" sz="900" b="1">
              <a:solidFill>
                <a:schemeClr val="bg1"/>
              </a:solidFill>
            </a:endParaRPr>
          </a:p>
          <a:p>
            <a:pPr algn="l"/>
            <a:r>
              <a:rPr kumimoji="1" lang="ja-JP" altLang="en-US" sz="700" b="0">
                <a:solidFill>
                  <a:schemeClr val="bg1"/>
                </a:solidFill>
              </a:rPr>
              <a:t>・エントリーシート</a:t>
            </a:r>
            <a:endParaRPr kumimoji="1" lang="en-US" altLang="ja-JP" sz="700" b="0">
              <a:solidFill>
                <a:schemeClr val="bg1"/>
              </a:solidFill>
            </a:endParaRPr>
          </a:p>
          <a:p>
            <a:pPr algn="l"/>
            <a:r>
              <a:rPr kumimoji="1" lang="ja-JP" altLang="en-US" sz="700" b="0">
                <a:solidFill>
                  <a:schemeClr val="bg1"/>
                </a:solidFill>
              </a:rPr>
              <a:t>・画像データ　</a:t>
            </a:r>
            <a:r>
              <a:rPr kumimoji="1" lang="ja-JP" altLang="en-US" sz="500" b="0">
                <a:solidFill>
                  <a:schemeClr val="bg1"/>
                </a:solidFill>
              </a:rPr>
              <a:t>など</a:t>
            </a:r>
            <a:endParaRPr kumimoji="1" lang="en-US" altLang="ja-JP" sz="900" b="0">
              <a:solidFill>
                <a:schemeClr val="bg1"/>
              </a:solidFill>
            </a:endParaRPr>
          </a:p>
        </xdr:txBody>
      </xdr:sp>
      <xdr:cxnSp macro="">
        <xdr:nvCxnSpPr>
          <xdr:cNvPr id="52" name="直線矢印コネクタ 51">
            <a:extLst>
              <a:ext uri="{FF2B5EF4-FFF2-40B4-BE49-F238E27FC236}">
                <a16:creationId xmlns:a16="http://schemas.microsoft.com/office/drawing/2014/main" id="{00000000-0008-0000-0700-000034000000}"/>
              </a:ext>
            </a:extLst>
          </xdr:cNvPr>
          <xdr:cNvCxnSpPr/>
        </xdr:nvCxnSpPr>
        <xdr:spPr>
          <a:xfrm>
            <a:off x="1400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xdr:row>
      <xdr:rowOff>95250</xdr:rowOff>
    </xdr:from>
    <xdr:to>
      <xdr:col>7</xdr:col>
      <xdr:colOff>19050</xdr:colOff>
      <xdr:row>7</xdr:row>
      <xdr:rowOff>676275</xdr:rowOff>
    </xdr:to>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2998304" y="2033380"/>
          <a:ext cx="706507" cy="581025"/>
          <a:chOff x="85725" y="1819275"/>
          <a:chExt cx="704850" cy="581025"/>
        </a:xfrm>
      </xdr:grpSpPr>
      <xdr:sp macro="" textlink="">
        <xdr:nvSpPr>
          <xdr:cNvPr id="54" name="正方形/長方形 53">
            <a:extLst>
              <a:ext uri="{FF2B5EF4-FFF2-40B4-BE49-F238E27FC236}">
                <a16:creationId xmlns:a16="http://schemas.microsoft.com/office/drawing/2014/main" id="{00000000-0008-0000-0700-000036000000}"/>
              </a:ext>
            </a:extLst>
          </xdr:cNvPr>
          <xdr:cNvSpPr/>
        </xdr:nvSpPr>
        <xdr:spPr>
          <a:xfrm>
            <a:off x="857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サイト構築</a:t>
            </a:r>
            <a:endParaRPr kumimoji="1" lang="en-US" altLang="ja-JP" sz="900" b="1">
              <a:solidFill>
                <a:schemeClr val="tx2"/>
              </a:solidFill>
            </a:endParaRPr>
          </a:p>
        </xdr:txBody>
      </xdr:sp>
      <xdr:cxnSp macro="">
        <xdr:nvCxnSpPr>
          <xdr:cNvPr id="55" name="直線矢印コネクタ 54">
            <a:extLst>
              <a:ext uri="{FF2B5EF4-FFF2-40B4-BE49-F238E27FC236}">
                <a16:creationId xmlns:a16="http://schemas.microsoft.com/office/drawing/2014/main" id="{00000000-0008-0000-0700-000037000000}"/>
              </a:ext>
            </a:extLst>
          </xdr:cNvPr>
          <xdr:cNvCxnSpPr/>
        </xdr:nvCxnSpPr>
        <xdr:spPr>
          <a:xfrm>
            <a:off x="638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47625</xdr:colOff>
      <xdr:row>7</xdr:row>
      <xdr:rowOff>95250</xdr:rowOff>
    </xdr:from>
    <xdr:to>
      <xdr:col>8</xdr:col>
      <xdr:colOff>561975</xdr:colOff>
      <xdr:row>7</xdr:row>
      <xdr:rowOff>676275</xdr:rowOff>
    </xdr:to>
    <xdr:grpSp>
      <xdr:nvGrpSpPr>
        <xdr:cNvPr id="56" name="グループ化 55">
          <a:extLst>
            <a:ext uri="{FF2B5EF4-FFF2-40B4-BE49-F238E27FC236}">
              <a16:creationId xmlns:a16="http://schemas.microsoft.com/office/drawing/2014/main" id="{00000000-0008-0000-0700-000038000000}"/>
            </a:ext>
          </a:extLst>
        </xdr:cNvPr>
        <xdr:cNvGrpSpPr/>
      </xdr:nvGrpSpPr>
      <xdr:grpSpPr>
        <a:xfrm>
          <a:off x="3733386" y="2033380"/>
          <a:ext cx="1201806" cy="581025"/>
          <a:chOff x="85725" y="1819275"/>
          <a:chExt cx="1200150" cy="581025"/>
        </a:xfrm>
      </xdr:grpSpPr>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85725" y="1819275"/>
            <a:ext cx="101917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テストサイト</a:t>
            </a:r>
            <a:endParaRPr kumimoji="1" lang="en-US" altLang="ja-JP" sz="900" b="1">
              <a:solidFill>
                <a:schemeClr val="bg1"/>
              </a:solidFill>
            </a:endParaRPr>
          </a:p>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590550</xdr:colOff>
      <xdr:row>7</xdr:row>
      <xdr:rowOff>95250</xdr:rowOff>
    </xdr:from>
    <xdr:to>
      <xdr:col>9</xdr:col>
      <xdr:colOff>609600</xdr:colOff>
      <xdr:row>7</xdr:row>
      <xdr:rowOff>676275</xdr:rowOff>
    </xdr:to>
    <xdr:grpSp>
      <xdr:nvGrpSpPr>
        <xdr:cNvPr id="59" name="グループ化 58">
          <a:extLst>
            <a:ext uri="{FF2B5EF4-FFF2-40B4-BE49-F238E27FC236}">
              <a16:creationId xmlns:a16="http://schemas.microsoft.com/office/drawing/2014/main" id="{00000000-0008-0000-0700-00003B000000}"/>
            </a:ext>
          </a:extLst>
        </xdr:cNvPr>
        <xdr:cNvGrpSpPr/>
      </xdr:nvGrpSpPr>
      <xdr:grpSpPr>
        <a:xfrm>
          <a:off x="4963767" y="2033380"/>
          <a:ext cx="706507" cy="581025"/>
          <a:chOff x="581025" y="1819275"/>
          <a:chExt cx="704850" cy="581025"/>
        </a:xfrm>
      </xdr:grpSpPr>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5810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修正</a:t>
            </a:r>
            <a:endParaRPr kumimoji="1" lang="en-US" altLang="ja-JP" sz="900" b="1">
              <a:solidFill>
                <a:schemeClr val="tx2"/>
              </a:solidFill>
            </a:endParaRPr>
          </a:p>
          <a:p>
            <a:pPr algn="ctr"/>
            <a:r>
              <a:rPr kumimoji="1" lang="ja-JP" altLang="en-US" sz="900" b="1">
                <a:solidFill>
                  <a:schemeClr val="tx2"/>
                </a:solidFill>
              </a:rPr>
              <a:t>調整</a:t>
            </a:r>
            <a:endParaRPr kumimoji="1" lang="en-US" altLang="ja-JP" sz="900" b="1">
              <a:solidFill>
                <a:schemeClr val="tx2"/>
              </a:solidFill>
            </a:endParaRPr>
          </a:p>
        </xdr:txBody>
      </xdr:sp>
      <xdr:cxnSp macro="">
        <xdr:nvCxnSpPr>
          <xdr:cNvPr id="61" name="直線矢印コネクタ 60">
            <a:extLst>
              <a:ext uri="{FF2B5EF4-FFF2-40B4-BE49-F238E27FC236}">
                <a16:creationId xmlns:a16="http://schemas.microsoft.com/office/drawing/2014/main" id="{00000000-0008-0000-0700-00003D00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628650</xdr:colOff>
      <xdr:row>7</xdr:row>
      <xdr:rowOff>95250</xdr:rowOff>
    </xdr:from>
    <xdr:to>
      <xdr:col>10</xdr:col>
      <xdr:colOff>647700</xdr:colOff>
      <xdr:row>7</xdr:row>
      <xdr:rowOff>676275</xdr:rowOff>
    </xdr:to>
    <xdr:grpSp>
      <xdr:nvGrpSpPr>
        <xdr:cNvPr id="62" name="グループ化 61">
          <a:extLst>
            <a:ext uri="{FF2B5EF4-FFF2-40B4-BE49-F238E27FC236}">
              <a16:creationId xmlns:a16="http://schemas.microsoft.com/office/drawing/2014/main" id="{00000000-0008-0000-0700-00003E000000}"/>
            </a:ext>
          </a:extLst>
        </xdr:cNvPr>
        <xdr:cNvGrpSpPr/>
      </xdr:nvGrpSpPr>
      <xdr:grpSpPr>
        <a:xfrm>
          <a:off x="5689324" y="2033380"/>
          <a:ext cx="706506" cy="581025"/>
          <a:chOff x="581025" y="1819275"/>
          <a:chExt cx="704850" cy="581025"/>
        </a:xfrm>
      </xdr:grpSpPr>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581025" y="1819275"/>
            <a:ext cx="5429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11264" name="直線矢印コネクタ 11263">
            <a:extLst>
              <a:ext uri="{FF2B5EF4-FFF2-40B4-BE49-F238E27FC236}">
                <a16:creationId xmlns:a16="http://schemas.microsoft.com/office/drawing/2014/main" id="{00000000-0008-0000-0700-0000002C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7</xdr:row>
      <xdr:rowOff>95250</xdr:rowOff>
    </xdr:from>
    <xdr:to>
      <xdr:col>11</xdr:col>
      <xdr:colOff>666750</xdr:colOff>
      <xdr:row>7</xdr:row>
      <xdr:rowOff>676275</xdr:rowOff>
    </xdr:to>
    <xdr:sp macro="" textlink="">
      <xdr:nvSpPr>
        <xdr:cNvPr id="11273" name="正方形/長方形 11272">
          <a:extLst>
            <a:ext uri="{FF2B5EF4-FFF2-40B4-BE49-F238E27FC236}">
              <a16:creationId xmlns:a16="http://schemas.microsoft.com/office/drawing/2014/main" id="{00000000-0008-0000-0700-0000092C0000}"/>
            </a:ext>
          </a:extLst>
        </xdr:cNvPr>
        <xdr:cNvSpPr/>
      </xdr:nvSpPr>
      <xdr:spPr>
        <a:xfrm>
          <a:off x="6438900" y="1809750"/>
          <a:ext cx="666750" cy="581025"/>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リリース</a:t>
          </a:r>
          <a:endParaRPr kumimoji="1" lang="en-US" altLang="ja-JP" sz="900" b="1">
            <a:solidFill>
              <a:schemeClr val="bg1"/>
            </a:solidFill>
          </a:endParaRPr>
        </a:p>
        <a:p>
          <a:pPr algn="ctr"/>
          <a:r>
            <a:rPr kumimoji="1" lang="ja-JP" altLang="en-US" sz="900" b="1">
              <a:solidFill>
                <a:schemeClr val="bg1"/>
              </a:solidFill>
            </a:rPr>
            <a:t>（公開）</a:t>
          </a:r>
          <a:endParaRPr kumimoji="1" lang="en-US" altLang="ja-JP" sz="900" b="1">
            <a:solidFill>
              <a:schemeClr val="bg1"/>
            </a:solidFill>
          </a:endParaRPr>
        </a:p>
      </xdr:txBody>
    </xdr:sp>
    <xdr:clientData/>
  </xdr:twoCellAnchor>
  <xdr:twoCellAnchor>
    <xdr:from>
      <xdr:col>4</xdr:col>
      <xdr:colOff>676275</xdr:colOff>
      <xdr:row>7</xdr:row>
      <xdr:rowOff>923926</xdr:rowOff>
    </xdr:from>
    <xdr:to>
      <xdr:col>12</xdr:col>
      <xdr:colOff>0</xdr:colOff>
      <xdr:row>7</xdr:row>
      <xdr:rowOff>1828800</xdr:rowOff>
    </xdr:to>
    <xdr:grpSp>
      <xdr:nvGrpSpPr>
        <xdr:cNvPr id="11274" name="グループ化 11273">
          <a:extLst>
            <a:ext uri="{FF2B5EF4-FFF2-40B4-BE49-F238E27FC236}">
              <a16:creationId xmlns:a16="http://schemas.microsoft.com/office/drawing/2014/main" id="{00000000-0008-0000-0700-00000A2C0000}"/>
            </a:ext>
          </a:extLst>
        </xdr:cNvPr>
        <xdr:cNvGrpSpPr/>
      </xdr:nvGrpSpPr>
      <xdr:grpSpPr>
        <a:xfrm>
          <a:off x="2299666" y="2862056"/>
          <a:ext cx="4823377" cy="904874"/>
          <a:chOff x="2314575" y="2447926"/>
          <a:chExt cx="4810125" cy="904874"/>
        </a:xfrm>
      </xdr:grpSpPr>
      <xdr:sp macro="" textlink="">
        <xdr:nvSpPr>
          <xdr:cNvPr id="11275" name="四角形: 角を丸くする 11274">
            <a:extLst>
              <a:ext uri="{FF2B5EF4-FFF2-40B4-BE49-F238E27FC236}">
                <a16:creationId xmlns:a16="http://schemas.microsoft.com/office/drawing/2014/main" id="{00000000-0008-0000-0700-00000B2C0000}"/>
              </a:ext>
            </a:extLst>
          </xdr:cNvPr>
          <xdr:cNvSpPr/>
        </xdr:nvSpPr>
        <xdr:spPr>
          <a:xfrm>
            <a:off x="2314575" y="2447926"/>
            <a:ext cx="4810125" cy="904874"/>
          </a:xfrm>
          <a:prstGeom prst="roundRect">
            <a:avLst>
              <a:gd name="adj" fmla="val 5238"/>
            </a:avLst>
          </a:prstGeom>
          <a:solidFill>
            <a:srgbClr val="EDEF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1276" name="グループ化 11275">
            <a:extLst>
              <a:ext uri="{FF2B5EF4-FFF2-40B4-BE49-F238E27FC236}">
                <a16:creationId xmlns:a16="http://schemas.microsoft.com/office/drawing/2014/main" id="{00000000-0008-0000-0700-00000C2C0000}"/>
              </a:ext>
            </a:extLst>
          </xdr:cNvPr>
          <xdr:cNvGrpSpPr/>
        </xdr:nvGrpSpPr>
        <xdr:grpSpPr>
          <a:xfrm>
            <a:off x="3743325" y="2667000"/>
            <a:ext cx="1200150" cy="581025"/>
            <a:chOff x="3743325" y="2667000"/>
            <a:chExt cx="1200150" cy="581025"/>
          </a:xfrm>
        </xdr:grpSpPr>
        <xdr:sp macro="" textlink="">
          <xdr:nvSpPr>
            <xdr:cNvPr id="11287" name="正方形/長方形 11286">
              <a:extLst>
                <a:ext uri="{FF2B5EF4-FFF2-40B4-BE49-F238E27FC236}">
                  <a16:creationId xmlns:a16="http://schemas.microsoft.com/office/drawing/2014/main" id="{00000000-0008-0000-0700-0000172C0000}"/>
                </a:ext>
              </a:extLst>
            </xdr:cNvPr>
            <xdr:cNvSpPr/>
          </xdr:nvSpPr>
          <xdr:spPr>
            <a:xfrm>
              <a:off x="3743325" y="2667000"/>
              <a:ext cx="101917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求人原稿</a:t>
              </a:r>
              <a:endParaRPr kumimoji="1" lang="en-US" altLang="ja-JP" sz="900" b="1">
                <a:solidFill>
                  <a:schemeClr val="tx2"/>
                </a:solidFill>
              </a:endParaRPr>
            </a:p>
            <a:p>
              <a:pPr algn="ctr"/>
              <a:r>
                <a:rPr kumimoji="1" lang="ja-JP" altLang="en-US" sz="900" b="1">
                  <a:solidFill>
                    <a:schemeClr val="tx2"/>
                  </a:solidFill>
                </a:rPr>
                <a:t>ライティング</a:t>
              </a:r>
              <a:endParaRPr kumimoji="1" lang="en-US" altLang="ja-JP" sz="900" b="1">
                <a:solidFill>
                  <a:schemeClr val="tx2"/>
                </a:solidFill>
              </a:endParaRPr>
            </a:p>
          </xdr:txBody>
        </xdr:sp>
        <xdr:cxnSp macro="">
          <xdr:nvCxnSpPr>
            <xdr:cNvPr id="11288" name="直線矢印コネクタ 11287">
              <a:extLst>
                <a:ext uri="{FF2B5EF4-FFF2-40B4-BE49-F238E27FC236}">
                  <a16:creationId xmlns:a16="http://schemas.microsoft.com/office/drawing/2014/main" id="{00000000-0008-0000-0700-0000182C0000}"/>
                </a:ext>
              </a:extLst>
            </xdr:cNvPr>
            <xdr:cNvCxnSpPr/>
          </xdr:nvCxnSpPr>
          <xdr:spPr>
            <a:xfrm>
              <a:off x="4791075" y="2957512"/>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7" name="グループ化 11276">
            <a:extLst>
              <a:ext uri="{FF2B5EF4-FFF2-40B4-BE49-F238E27FC236}">
                <a16:creationId xmlns:a16="http://schemas.microsoft.com/office/drawing/2014/main" id="{00000000-0008-0000-0700-00000D2C0000}"/>
              </a:ext>
            </a:extLst>
          </xdr:cNvPr>
          <xdr:cNvGrpSpPr/>
        </xdr:nvGrpSpPr>
        <xdr:grpSpPr>
          <a:xfrm>
            <a:off x="4972050" y="2667000"/>
            <a:ext cx="704850" cy="581025"/>
            <a:chOff x="4972050" y="2505075"/>
            <a:chExt cx="704850" cy="581025"/>
          </a:xfrm>
        </xdr:grpSpPr>
        <xdr:sp macro="" textlink="">
          <xdr:nvSpPr>
            <xdr:cNvPr id="11285" name="正方形/長方形 11284">
              <a:extLst>
                <a:ext uri="{FF2B5EF4-FFF2-40B4-BE49-F238E27FC236}">
                  <a16:creationId xmlns:a16="http://schemas.microsoft.com/office/drawing/2014/main" id="{00000000-0008-0000-0700-0000152C0000}"/>
                </a:ext>
              </a:extLst>
            </xdr:cNvPr>
            <xdr:cNvSpPr/>
          </xdr:nvSpPr>
          <xdr:spPr>
            <a:xfrm>
              <a:off x="4972050" y="2505075"/>
              <a:ext cx="5429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11286" name="直線矢印コネクタ 11285">
              <a:extLst>
                <a:ext uri="{FF2B5EF4-FFF2-40B4-BE49-F238E27FC236}">
                  <a16:creationId xmlns:a16="http://schemas.microsoft.com/office/drawing/2014/main" id="{00000000-0008-0000-0700-0000162C0000}"/>
                </a:ext>
              </a:extLst>
            </xdr:cNvPr>
            <xdr:cNvCxnSpPr/>
          </xdr:nvCxnSpPr>
          <xdr:spPr>
            <a:xfrm>
              <a:off x="5524500" y="27955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8" name="グループ化 11277">
            <a:extLst>
              <a:ext uri="{FF2B5EF4-FFF2-40B4-BE49-F238E27FC236}">
                <a16:creationId xmlns:a16="http://schemas.microsoft.com/office/drawing/2014/main" id="{00000000-0008-0000-0700-00000E2C0000}"/>
              </a:ext>
            </a:extLst>
          </xdr:cNvPr>
          <xdr:cNvGrpSpPr/>
        </xdr:nvGrpSpPr>
        <xdr:grpSpPr>
          <a:xfrm>
            <a:off x="5695950" y="2667000"/>
            <a:ext cx="714375" cy="581025"/>
            <a:chOff x="5695950" y="2676525"/>
            <a:chExt cx="714375" cy="581025"/>
          </a:xfrm>
        </xdr:grpSpPr>
        <xdr:sp macro="" textlink="">
          <xdr:nvSpPr>
            <xdr:cNvPr id="11283" name="正方形/長方形 11282">
              <a:extLst>
                <a:ext uri="{FF2B5EF4-FFF2-40B4-BE49-F238E27FC236}">
                  <a16:creationId xmlns:a16="http://schemas.microsoft.com/office/drawing/2014/main" id="{00000000-0008-0000-0700-0000132C0000}"/>
                </a:ext>
              </a:extLst>
            </xdr:cNvPr>
            <xdr:cNvSpPr/>
          </xdr:nvSpPr>
          <xdr:spPr>
            <a:xfrm>
              <a:off x="5695950" y="267652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修正</a:t>
              </a:r>
              <a:endParaRPr kumimoji="1" lang="en-US" altLang="ja-JP" sz="900" b="1">
                <a:solidFill>
                  <a:schemeClr val="tx2"/>
                </a:solidFill>
              </a:endParaRPr>
            </a:p>
            <a:p>
              <a:pPr algn="ctr"/>
              <a:r>
                <a:rPr kumimoji="1" lang="ja-JP" altLang="en-US" sz="900" b="1">
                  <a:solidFill>
                    <a:schemeClr val="tx2"/>
                  </a:solidFill>
                </a:rPr>
                <a:t>調整</a:t>
              </a:r>
              <a:endParaRPr kumimoji="1" lang="en-US" altLang="ja-JP" sz="900" b="1">
                <a:solidFill>
                  <a:schemeClr val="tx2"/>
                </a:solidFill>
              </a:endParaRPr>
            </a:p>
          </xdr:txBody>
        </xdr:sp>
        <xdr:cxnSp macro="">
          <xdr:nvCxnSpPr>
            <xdr:cNvPr id="11284" name="直線矢印コネクタ 11283">
              <a:extLst>
                <a:ext uri="{FF2B5EF4-FFF2-40B4-BE49-F238E27FC236}">
                  <a16:creationId xmlns:a16="http://schemas.microsoft.com/office/drawing/2014/main" id="{00000000-0008-0000-0700-0000142C0000}"/>
                </a:ext>
              </a:extLst>
            </xdr:cNvPr>
            <xdr:cNvCxnSpPr/>
          </xdr:nvCxnSpPr>
          <xdr:spPr>
            <a:xfrm>
              <a:off x="6257925" y="296703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9" name="グループ化 11278">
            <a:extLst>
              <a:ext uri="{FF2B5EF4-FFF2-40B4-BE49-F238E27FC236}">
                <a16:creationId xmlns:a16="http://schemas.microsoft.com/office/drawing/2014/main" id="{00000000-0008-0000-0700-00000F2C0000}"/>
              </a:ext>
            </a:extLst>
          </xdr:cNvPr>
          <xdr:cNvGrpSpPr/>
        </xdr:nvGrpSpPr>
        <xdr:grpSpPr>
          <a:xfrm>
            <a:off x="2447925" y="2667000"/>
            <a:ext cx="1276350" cy="581025"/>
            <a:chOff x="276225" y="1819275"/>
            <a:chExt cx="1276350" cy="581025"/>
          </a:xfrm>
        </xdr:grpSpPr>
        <xdr:sp macro="" textlink="">
          <xdr:nvSpPr>
            <xdr:cNvPr id="11281" name="正方形/長方形 11280">
              <a:extLst>
                <a:ext uri="{FF2B5EF4-FFF2-40B4-BE49-F238E27FC236}">
                  <a16:creationId xmlns:a16="http://schemas.microsoft.com/office/drawing/2014/main" id="{00000000-0008-0000-0700-0000112C0000}"/>
                </a:ext>
              </a:extLst>
            </xdr:cNvPr>
            <xdr:cNvSpPr/>
          </xdr:nvSpPr>
          <xdr:spPr>
            <a:xfrm>
              <a:off x="276225" y="1819275"/>
              <a:ext cx="11144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ヒアリングシート支給</a:t>
              </a:r>
              <a:endParaRPr kumimoji="1" lang="en-US" altLang="ja-JP" sz="900" b="0">
                <a:solidFill>
                  <a:schemeClr val="bg1"/>
                </a:solidFill>
              </a:endParaRPr>
            </a:p>
          </xdr:txBody>
        </xdr:sp>
        <xdr:cxnSp macro="">
          <xdr:nvCxnSpPr>
            <xdr:cNvPr id="11282" name="直線矢印コネクタ 11281">
              <a:extLst>
                <a:ext uri="{FF2B5EF4-FFF2-40B4-BE49-F238E27FC236}">
                  <a16:creationId xmlns:a16="http://schemas.microsoft.com/office/drawing/2014/main" id="{00000000-0008-0000-0700-0000122C0000}"/>
                </a:ext>
              </a:extLst>
            </xdr:cNvPr>
            <xdr:cNvCxnSpPr/>
          </xdr:nvCxnSpPr>
          <xdr:spPr>
            <a:xfrm>
              <a:off x="1400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280" name="正方形/長方形 11279">
            <a:extLst>
              <a:ext uri="{FF2B5EF4-FFF2-40B4-BE49-F238E27FC236}">
                <a16:creationId xmlns:a16="http://schemas.microsoft.com/office/drawing/2014/main" id="{00000000-0008-0000-0700-0000102C0000}"/>
              </a:ext>
            </a:extLst>
          </xdr:cNvPr>
          <xdr:cNvSpPr/>
        </xdr:nvSpPr>
        <xdr:spPr>
          <a:xfrm>
            <a:off x="6438900" y="2667000"/>
            <a:ext cx="561975" cy="581025"/>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募集</a:t>
            </a:r>
            <a:endParaRPr kumimoji="1" lang="en-US" altLang="ja-JP" sz="900" b="1">
              <a:solidFill>
                <a:schemeClr val="bg1"/>
              </a:solidFill>
            </a:endParaRPr>
          </a:p>
          <a:p>
            <a:pPr algn="ctr"/>
            <a:r>
              <a:rPr kumimoji="1" lang="ja-JP" altLang="en-US" sz="900" b="1">
                <a:solidFill>
                  <a:schemeClr val="bg1"/>
                </a:solidFill>
              </a:rPr>
              <a:t>開始</a:t>
            </a:r>
            <a:endParaRPr kumimoji="1" lang="en-US" altLang="ja-JP" sz="900" b="1">
              <a:solidFill>
                <a:schemeClr val="bg1"/>
              </a:solidFill>
            </a:endParaRPr>
          </a:p>
        </xdr:txBody>
      </xdr:sp>
    </xdr:grpSp>
    <xdr:clientData/>
  </xdr:twoCellAnchor>
  <xdr:twoCellAnchor>
    <xdr:from>
      <xdr:col>7</xdr:col>
      <xdr:colOff>571500</xdr:colOff>
      <xdr:row>7</xdr:row>
      <xdr:rowOff>609600</xdr:rowOff>
    </xdr:from>
    <xdr:to>
      <xdr:col>7</xdr:col>
      <xdr:colOff>571500</xdr:colOff>
      <xdr:row>7</xdr:row>
      <xdr:rowOff>1149600</xdr:rowOff>
    </xdr:to>
    <xdr:cxnSp macro="">
      <xdr:nvCxnSpPr>
        <xdr:cNvPr id="11289" name="直線コネクタ 11288">
          <a:extLst>
            <a:ext uri="{FF2B5EF4-FFF2-40B4-BE49-F238E27FC236}">
              <a16:creationId xmlns:a16="http://schemas.microsoft.com/office/drawing/2014/main" id="{00000000-0008-0000-0700-0000192C0000}"/>
            </a:ext>
          </a:extLst>
        </xdr:cNvPr>
        <xdr:cNvCxnSpPr/>
      </xdr:nvCxnSpPr>
      <xdr:spPr>
        <a:xfrm>
          <a:off x="4267200" y="2324100"/>
          <a:ext cx="0" cy="540000"/>
        </a:xfrm>
        <a:prstGeom prst="line">
          <a:avLst/>
        </a:prstGeom>
        <a:ln w="76200" cmpd="dbl">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7</xdr:row>
      <xdr:rowOff>809626</xdr:rowOff>
    </xdr:from>
    <xdr:to>
      <xdr:col>7</xdr:col>
      <xdr:colOff>323850</xdr:colOff>
      <xdr:row>7</xdr:row>
      <xdr:rowOff>1019176</xdr:rowOff>
    </xdr:to>
    <xdr:sp macro="" textlink="">
      <xdr:nvSpPr>
        <xdr:cNvPr id="11290" name="四角形: 角を丸くする 11289">
          <a:extLst>
            <a:ext uri="{FF2B5EF4-FFF2-40B4-BE49-F238E27FC236}">
              <a16:creationId xmlns:a16="http://schemas.microsoft.com/office/drawing/2014/main" id="{00000000-0008-0000-0700-00001A2C0000}"/>
            </a:ext>
          </a:extLst>
        </xdr:cNvPr>
        <xdr:cNvSpPr/>
      </xdr:nvSpPr>
      <xdr:spPr>
        <a:xfrm>
          <a:off x="2533650" y="2524126"/>
          <a:ext cx="1485900" cy="209550"/>
        </a:xfrm>
        <a:prstGeom prst="roundRect">
          <a:avLst>
            <a:gd name="adj" fmla="val 5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rPr>
            <a:t>原稿ライティング</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2112668</xdr:colOff>
      <xdr:row>1</xdr:row>
      <xdr:rowOff>15386</xdr:rowOff>
    </xdr:from>
    <xdr:to>
      <xdr:col>9</xdr:col>
      <xdr:colOff>3202767</xdr:colOff>
      <xdr:row>1</xdr:row>
      <xdr:rowOff>218608</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29268" y="243986"/>
          <a:ext cx="1090099"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17</xdr:row>
          <xdr:rowOff>28575</xdr:rowOff>
        </xdr:from>
        <xdr:to>
          <xdr:col>5</xdr:col>
          <xdr:colOff>704850</xdr:colOff>
          <xdr:row>17</xdr:row>
          <xdr:rowOff>285750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17</xdr:row>
          <xdr:rowOff>28575</xdr:rowOff>
        </xdr:from>
        <xdr:to>
          <xdr:col>5</xdr:col>
          <xdr:colOff>1219200</xdr:colOff>
          <xdr:row>17</xdr:row>
          <xdr:rowOff>285750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17</xdr:row>
          <xdr:rowOff>28575</xdr:rowOff>
        </xdr:from>
        <xdr:to>
          <xdr:col>5</xdr:col>
          <xdr:colOff>1743075</xdr:colOff>
          <xdr:row>17</xdr:row>
          <xdr:rowOff>285750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38100</xdr:rowOff>
        </xdr:from>
        <xdr:to>
          <xdr:col>5</xdr:col>
          <xdr:colOff>704850</xdr:colOff>
          <xdr:row>19</xdr:row>
          <xdr:rowOff>295275</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8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19</xdr:row>
          <xdr:rowOff>38100</xdr:rowOff>
        </xdr:from>
        <xdr:to>
          <xdr:col>5</xdr:col>
          <xdr:colOff>1743075</xdr:colOff>
          <xdr:row>19</xdr:row>
          <xdr:rowOff>295275</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8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38100</xdr:rowOff>
        </xdr:from>
        <xdr:to>
          <xdr:col>5</xdr:col>
          <xdr:colOff>704850</xdr:colOff>
          <xdr:row>18</xdr:row>
          <xdr:rowOff>295275</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8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38100</xdr:rowOff>
        </xdr:from>
        <xdr:to>
          <xdr:col>5</xdr:col>
          <xdr:colOff>1219200</xdr:colOff>
          <xdr:row>18</xdr:row>
          <xdr:rowOff>295275</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8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38100</xdr:rowOff>
        </xdr:from>
        <xdr:to>
          <xdr:col>5</xdr:col>
          <xdr:colOff>1743075</xdr:colOff>
          <xdr:row>18</xdr:row>
          <xdr:rowOff>295275</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8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1647825</xdr:colOff>
          <xdr:row>18</xdr:row>
          <xdr:rowOff>38100</xdr:rowOff>
        </xdr:from>
        <xdr:to>
          <xdr:col>5</xdr:col>
          <xdr:colOff>2266950</xdr:colOff>
          <xdr:row>18</xdr:row>
          <xdr:rowOff>295275</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8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323850</xdr:rowOff>
        </xdr:from>
        <xdr:to>
          <xdr:col>5</xdr:col>
          <xdr:colOff>704850</xdr:colOff>
          <xdr:row>18</xdr:row>
          <xdr:rowOff>590550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8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323850</xdr:rowOff>
        </xdr:from>
        <xdr:to>
          <xdr:col>5</xdr:col>
          <xdr:colOff>1219200</xdr:colOff>
          <xdr:row>18</xdr:row>
          <xdr:rowOff>590550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8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323850</xdr:rowOff>
        </xdr:from>
        <xdr:to>
          <xdr:col>5</xdr:col>
          <xdr:colOff>1743075</xdr:colOff>
          <xdr:row>18</xdr:row>
          <xdr:rowOff>590550</xdr:rowOff>
        </xdr:to>
        <xdr:sp macro="" textlink="">
          <xdr:nvSpPr>
            <xdr:cNvPr id="69697" name="Check Box 65" hidden="1">
              <a:extLst>
                <a:ext uri="{63B3BB69-23CF-44E3-9099-C40C66FF867C}">
                  <a14:compatExt spid="_x0000_s69697"/>
                </a:ext>
                <a:ext uri="{FF2B5EF4-FFF2-40B4-BE49-F238E27FC236}">
                  <a16:creationId xmlns:a16="http://schemas.microsoft.com/office/drawing/2014/main" id="{00000000-0008-0000-08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38100</xdr:rowOff>
        </xdr:from>
        <xdr:to>
          <xdr:col>5</xdr:col>
          <xdr:colOff>704850</xdr:colOff>
          <xdr:row>20</xdr:row>
          <xdr:rowOff>295275</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id="{00000000-0008-0000-08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20</xdr:row>
          <xdr:rowOff>38100</xdr:rowOff>
        </xdr:from>
        <xdr:to>
          <xdr:col>5</xdr:col>
          <xdr:colOff>1743075</xdr:colOff>
          <xdr:row>20</xdr:row>
          <xdr:rowOff>295275</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id="{00000000-0008-0000-08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28575</xdr:rowOff>
        </xdr:from>
        <xdr:to>
          <xdr:col>6</xdr:col>
          <xdr:colOff>704850</xdr:colOff>
          <xdr:row>17</xdr:row>
          <xdr:rowOff>285750</xdr:rowOff>
        </xdr:to>
        <xdr:sp macro="" textlink="">
          <xdr:nvSpPr>
            <xdr:cNvPr id="69771" name="Check Box 139" hidden="1">
              <a:extLst>
                <a:ext uri="{63B3BB69-23CF-44E3-9099-C40C66FF867C}">
                  <a14:compatExt spid="_x0000_s69771"/>
                </a:ext>
                <a:ext uri="{FF2B5EF4-FFF2-40B4-BE49-F238E27FC236}">
                  <a16:creationId xmlns:a16="http://schemas.microsoft.com/office/drawing/2014/main" id="{00000000-0008-0000-0800-00008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17</xdr:row>
          <xdr:rowOff>28575</xdr:rowOff>
        </xdr:from>
        <xdr:to>
          <xdr:col>6</xdr:col>
          <xdr:colOff>1228725</xdr:colOff>
          <xdr:row>17</xdr:row>
          <xdr:rowOff>285750</xdr:rowOff>
        </xdr:to>
        <xdr:sp macro="" textlink="">
          <xdr:nvSpPr>
            <xdr:cNvPr id="69772" name="Check Box 140" hidden="1">
              <a:extLst>
                <a:ext uri="{63B3BB69-23CF-44E3-9099-C40C66FF867C}">
                  <a14:compatExt spid="_x0000_s69772"/>
                </a:ext>
                <a:ext uri="{FF2B5EF4-FFF2-40B4-BE49-F238E27FC236}">
                  <a16:creationId xmlns:a16="http://schemas.microsoft.com/office/drawing/2014/main" id="{00000000-0008-0000-0800-00008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17</xdr:row>
          <xdr:rowOff>28575</xdr:rowOff>
        </xdr:from>
        <xdr:to>
          <xdr:col>6</xdr:col>
          <xdr:colOff>1752600</xdr:colOff>
          <xdr:row>17</xdr:row>
          <xdr:rowOff>285750</xdr:rowOff>
        </xdr:to>
        <xdr:sp macro="" textlink="">
          <xdr:nvSpPr>
            <xdr:cNvPr id="69773" name="Check Box 141" hidden="1">
              <a:extLst>
                <a:ext uri="{63B3BB69-23CF-44E3-9099-C40C66FF867C}">
                  <a14:compatExt spid="_x0000_s69773"/>
                </a:ext>
                <a:ext uri="{FF2B5EF4-FFF2-40B4-BE49-F238E27FC236}">
                  <a16:creationId xmlns:a16="http://schemas.microsoft.com/office/drawing/2014/main" id="{00000000-0008-0000-0800-00008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38100</xdr:rowOff>
        </xdr:from>
        <xdr:to>
          <xdr:col>6</xdr:col>
          <xdr:colOff>704850</xdr:colOff>
          <xdr:row>19</xdr:row>
          <xdr:rowOff>295275</xdr:rowOff>
        </xdr:to>
        <xdr:sp macro="" textlink="">
          <xdr:nvSpPr>
            <xdr:cNvPr id="69774" name="Check Box 142" hidden="1">
              <a:extLst>
                <a:ext uri="{63B3BB69-23CF-44E3-9099-C40C66FF867C}">
                  <a14:compatExt spid="_x0000_s69774"/>
                </a:ext>
                <a:ext uri="{FF2B5EF4-FFF2-40B4-BE49-F238E27FC236}">
                  <a16:creationId xmlns:a16="http://schemas.microsoft.com/office/drawing/2014/main" id="{00000000-0008-0000-0800-00008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19</xdr:row>
          <xdr:rowOff>38100</xdr:rowOff>
        </xdr:from>
        <xdr:to>
          <xdr:col>6</xdr:col>
          <xdr:colOff>1752600</xdr:colOff>
          <xdr:row>19</xdr:row>
          <xdr:rowOff>295275</xdr:rowOff>
        </xdr:to>
        <xdr:sp macro="" textlink="">
          <xdr:nvSpPr>
            <xdr:cNvPr id="69775" name="Check Box 143" hidden="1">
              <a:extLst>
                <a:ext uri="{63B3BB69-23CF-44E3-9099-C40C66FF867C}">
                  <a14:compatExt spid="_x0000_s69775"/>
                </a:ext>
                <a:ext uri="{FF2B5EF4-FFF2-40B4-BE49-F238E27FC236}">
                  <a16:creationId xmlns:a16="http://schemas.microsoft.com/office/drawing/2014/main" id="{00000000-0008-0000-0800-00008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38100</xdr:rowOff>
        </xdr:from>
        <xdr:to>
          <xdr:col>6</xdr:col>
          <xdr:colOff>704850</xdr:colOff>
          <xdr:row>18</xdr:row>
          <xdr:rowOff>295275</xdr:rowOff>
        </xdr:to>
        <xdr:sp macro="" textlink="">
          <xdr:nvSpPr>
            <xdr:cNvPr id="69776" name="Check Box 144" hidden="1">
              <a:extLst>
                <a:ext uri="{63B3BB69-23CF-44E3-9099-C40C66FF867C}">
                  <a14:compatExt spid="_x0000_s69776"/>
                </a:ext>
                <a:ext uri="{FF2B5EF4-FFF2-40B4-BE49-F238E27FC236}">
                  <a16:creationId xmlns:a16="http://schemas.microsoft.com/office/drawing/2014/main" id="{00000000-0008-0000-0800-00009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38100</xdr:rowOff>
        </xdr:from>
        <xdr:to>
          <xdr:col>6</xdr:col>
          <xdr:colOff>1228725</xdr:colOff>
          <xdr:row>18</xdr:row>
          <xdr:rowOff>295275</xdr:rowOff>
        </xdr:to>
        <xdr:sp macro="" textlink="">
          <xdr:nvSpPr>
            <xdr:cNvPr id="69777" name="Check Box 145" hidden="1">
              <a:extLst>
                <a:ext uri="{63B3BB69-23CF-44E3-9099-C40C66FF867C}">
                  <a14:compatExt spid="_x0000_s69777"/>
                </a:ext>
                <a:ext uri="{FF2B5EF4-FFF2-40B4-BE49-F238E27FC236}">
                  <a16:creationId xmlns:a16="http://schemas.microsoft.com/office/drawing/2014/main" id="{00000000-0008-0000-0800-00009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38100</xdr:rowOff>
        </xdr:from>
        <xdr:to>
          <xdr:col>6</xdr:col>
          <xdr:colOff>1752600</xdr:colOff>
          <xdr:row>18</xdr:row>
          <xdr:rowOff>295275</xdr:rowOff>
        </xdr:to>
        <xdr:sp macro="" textlink="">
          <xdr:nvSpPr>
            <xdr:cNvPr id="69778" name="Check Box 146" hidden="1">
              <a:extLst>
                <a:ext uri="{63B3BB69-23CF-44E3-9099-C40C66FF867C}">
                  <a14:compatExt spid="_x0000_s69778"/>
                </a:ext>
                <a:ext uri="{FF2B5EF4-FFF2-40B4-BE49-F238E27FC236}">
                  <a16:creationId xmlns:a16="http://schemas.microsoft.com/office/drawing/2014/main" id="{00000000-0008-0000-0800-00009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1647825</xdr:colOff>
          <xdr:row>18</xdr:row>
          <xdr:rowOff>38100</xdr:rowOff>
        </xdr:from>
        <xdr:to>
          <xdr:col>6</xdr:col>
          <xdr:colOff>2266950</xdr:colOff>
          <xdr:row>18</xdr:row>
          <xdr:rowOff>295275</xdr:rowOff>
        </xdr:to>
        <xdr:sp macro="" textlink="">
          <xdr:nvSpPr>
            <xdr:cNvPr id="69779" name="Check Box 147" hidden="1">
              <a:extLst>
                <a:ext uri="{63B3BB69-23CF-44E3-9099-C40C66FF867C}">
                  <a14:compatExt spid="_x0000_s69779"/>
                </a:ext>
                <a:ext uri="{FF2B5EF4-FFF2-40B4-BE49-F238E27FC236}">
                  <a16:creationId xmlns:a16="http://schemas.microsoft.com/office/drawing/2014/main" id="{00000000-0008-0000-0800-00009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323850</xdr:rowOff>
        </xdr:from>
        <xdr:to>
          <xdr:col>6</xdr:col>
          <xdr:colOff>704850</xdr:colOff>
          <xdr:row>18</xdr:row>
          <xdr:rowOff>590550</xdr:rowOff>
        </xdr:to>
        <xdr:sp macro="" textlink="">
          <xdr:nvSpPr>
            <xdr:cNvPr id="69780" name="Check Box 148" hidden="1">
              <a:extLst>
                <a:ext uri="{63B3BB69-23CF-44E3-9099-C40C66FF867C}">
                  <a14:compatExt spid="_x0000_s69780"/>
                </a:ext>
                <a:ext uri="{FF2B5EF4-FFF2-40B4-BE49-F238E27FC236}">
                  <a16:creationId xmlns:a16="http://schemas.microsoft.com/office/drawing/2014/main" id="{00000000-0008-0000-0800-00009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323850</xdr:rowOff>
        </xdr:from>
        <xdr:to>
          <xdr:col>6</xdr:col>
          <xdr:colOff>1228725</xdr:colOff>
          <xdr:row>18</xdr:row>
          <xdr:rowOff>590550</xdr:rowOff>
        </xdr:to>
        <xdr:sp macro="" textlink="">
          <xdr:nvSpPr>
            <xdr:cNvPr id="69781" name="Check Box 149" hidden="1">
              <a:extLst>
                <a:ext uri="{63B3BB69-23CF-44E3-9099-C40C66FF867C}">
                  <a14:compatExt spid="_x0000_s69781"/>
                </a:ext>
                <a:ext uri="{FF2B5EF4-FFF2-40B4-BE49-F238E27FC236}">
                  <a16:creationId xmlns:a16="http://schemas.microsoft.com/office/drawing/2014/main" id="{00000000-0008-0000-0800-00009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323850</xdr:rowOff>
        </xdr:from>
        <xdr:to>
          <xdr:col>6</xdr:col>
          <xdr:colOff>1752600</xdr:colOff>
          <xdr:row>18</xdr:row>
          <xdr:rowOff>590550</xdr:rowOff>
        </xdr:to>
        <xdr:sp macro="" textlink="">
          <xdr:nvSpPr>
            <xdr:cNvPr id="69782" name="Check Box 150" hidden="1">
              <a:extLst>
                <a:ext uri="{63B3BB69-23CF-44E3-9099-C40C66FF867C}">
                  <a14:compatExt spid="_x0000_s69782"/>
                </a:ext>
                <a:ext uri="{FF2B5EF4-FFF2-40B4-BE49-F238E27FC236}">
                  <a16:creationId xmlns:a16="http://schemas.microsoft.com/office/drawing/2014/main" id="{00000000-0008-0000-0800-00009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38100</xdr:rowOff>
        </xdr:from>
        <xdr:to>
          <xdr:col>6</xdr:col>
          <xdr:colOff>704850</xdr:colOff>
          <xdr:row>20</xdr:row>
          <xdr:rowOff>295275</xdr:rowOff>
        </xdr:to>
        <xdr:sp macro="" textlink="">
          <xdr:nvSpPr>
            <xdr:cNvPr id="69783" name="Check Box 151" hidden="1">
              <a:extLst>
                <a:ext uri="{63B3BB69-23CF-44E3-9099-C40C66FF867C}">
                  <a14:compatExt spid="_x0000_s69783"/>
                </a:ext>
                <a:ext uri="{FF2B5EF4-FFF2-40B4-BE49-F238E27FC236}">
                  <a16:creationId xmlns:a16="http://schemas.microsoft.com/office/drawing/2014/main" id="{00000000-0008-0000-0800-00009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20</xdr:row>
          <xdr:rowOff>38100</xdr:rowOff>
        </xdr:from>
        <xdr:to>
          <xdr:col>6</xdr:col>
          <xdr:colOff>1752600</xdr:colOff>
          <xdr:row>20</xdr:row>
          <xdr:rowOff>295275</xdr:rowOff>
        </xdr:to>
        <xdr:sp macro="" textlink="">
          <xdr:nvSpPr>
            <xdr:cNvPr id="69784" name="Check Box 152" hidden="1">
              <a:extLst>
                <a:ext uri="{63B3BB69-23CF-44E3-9099-C40C66FF867C}">
                  <a14:compatExt spid="_x0000_s69784"/>
                </a:ext>
                <a:ext uri="{FF2B5EF4-FFF2-40B4-BE49-F238E27FC236}">
                  <a16:creationId xmlns:a16="http://schemas.microsoft.com/office/drawing/2014/main" id="{00000000-0008-0000-0800-00009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28575</xdr:rowOff>
        </xdr:from>
        <xdr:to>
          <xdr:col>7</xdr:col>
          <xdr:colOff>704850</xdr:colOff>
          <xdr:row>17</xdr:row>
          <xdr:rowOff>285750</xdr:rowOff>
        </xdr:to>
        <xdr:sp macro="" textlink="">
          <xdr:nvSpPr>
            <xdr:cNvPr id="69785" name="Check Box 153" hidden="1">
              <a:extLst>
                <a:ext uri="{63B3BB69-23CF-44E3-9099-C40C66FF867C}">
                  <a14:compatExt spid="_x0000_s69785"/>
                </a:ext>
                <a:ext uri="{FF2B5EF4-FFF2-40B4-BE49-F238E27FC236}">
                  <a16:creationId xmlns:a16="http://schemas.microsoft.com/office/drawing/2014/main" id="{00000000-0008-0000-0800-00009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28575</xdr:rowOff>
        </xdr:from>
        <xdr:to>
          <xdr:col>7</xdr:col>
          <xdr:colOff>1228725</xdr:colOff>
          <xdr:row>17</xdr:row>
          <xdr:rowOff>285750</xdr:rowOff>
        </xdr:to>
        <xdr:sp macro="" textlink="">
          <xdr:nvSpPr>
            <xdr:cNvPr id="69786" name="Check Box 154" hidden="1">
              <a:extLst>
                <a:ext uri="{63B3BB69-23CF-44E3-9099-C40C66FF867C}">
                  <a14:compatExt spid="_x0000_s69786"/>
                </a:ext>
                <a:ext uri="{FF2B5EF4-FFF2-40B4-BE49-F238E27FC236}">
                  <a16:creationId xmlns:a16="http://schemas.microsoft.com/office/drawing/2014/main" id="{00000000-0008-0000-0800-00009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17</xdr:row>
          <xdr:rowOff>28575</xdr:rowOff>
        </xdr:from>
        <xdr:to>
          <xdr:col>7</xdr:col>
          <xdr:colOff>1752600</xdr:colOff>
          <xdr:row>17</xdr:row>
          <xdr:rowOff>285750</xdr:rowOff>
        </xdr:to>
        <xdr:sp macro="" textlink="">
          <xdr:nvSpPr>
            <xdr:cNvPr id="69787" name="Check Box 155" hidden="1">
              <a:extLst>
                <a:ext uri="{63B3BB69-23CF-44E3-9099-C40C66FF867C}">
                  <a14:compatExt spid="_x0000_s69787"/>
                </a:ext>
                <a:ext uri="{FF2B5EF4-FFF2-40B4-BE49-F238E27FC236}">
                  <a16:creationId xmlns:a16="http://schemas.microsoft.com/office/drawing/2014/main" id="{00000000-0008-0000-0800-00009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38100</xdr:rowOff>
        </xdr:from>
        <xdr:to>
          <xdr:col>7</xdr:col>
          <xdr:colOff>704850</xdr:colOff>
          <xdr:row>19</xdr:row>
          <xdr:rowOff>295275</xdr:rowOff>
        </xdr:to>
        <xdr:sp macro="" textlink="">
          <xdr:nvSpPr>
            <xdr:cNvPr id="69788" name="Check Box 156" hidden="1">
              <a:extLst>
                <a:ext uri="{63B3BB69-23CF-44E3-9099-C40C66FF867C}">
                  <a14:compatExt spid="_x0000_s69788"/>
                </a:ext>
                <a:ext uri="{FF2B5EF4-FFF2-40B4-BE49-F238E27FC236}">
                  <a16:creationId xmlns:a16="http://schemas.microsoft.com/office/drawing/2014/main" id="{00000000-0008-0000-0800-00009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19</xdr:row>
          <xdr:rowOff>38100</xdr:rowOff>
        </xdr:from>
        <xdr:to>
          <xdr:col>7</xdr:col>
          <xdr:colOff>1752600</xdr:colOff>
          <xdr:row>19</xdr:row>
          <xdr:rowOff>295275</xdr:rowOff>
        </xdr:to>
        <xdr:sp macro="" textlink="">
          <xdr:nvSpPr>
            <xdr:cNvPr id="69789" name="Check Box 157" hidden="1">
              <a:extLst>
                <a:ext uri="{63B3BB69-23CF-44E3-9099-C40C66FF867C}">
                  <a14:compatExt spid="_x0000_s69789"/>
                </a:ext>
                <a:ext uri="{FF2B5EF4-FFF2-40B4-BE49-F238E27FC236}">
                  <a16:creationId xmlns:a16="http://schemas.microsoft.com/office/drawing/2014/main" id="{00000000-0008-0000-0800-00009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38100</xdr:rowOff>
        </xdr:from>
        <xdr:to>
          <xdr:col>7</xdr:col>
          <xdr:colOff>704850</xdr:colOff>
          <xdr:row>18</xdr:row>
          <xdr:rowOff>295275</xdr:rowOff>
        </xdr:to>
        <xdr:sp macro="" textlink="">
          <xdr:nvSpPr>
            <xdr:cNvPr id="69790" name="Check Box 158" hidden="1">
              <a:extLst>
                <a:ext uri="{63B3BB69-23CF-44E3-9099-C40C66FF867C}">
                  <a14:compatExt spid="_x0000_s69790"/>
                </a:ext>
                <a:ext uri="{FF2B5EF4-FFF2-40B4-BE49-F238E27FC236}">
                  <a16:creationId xmlns:a16="http://schemas.microsoft.com/office/drawing/2014/main" id="{00000000-0008-0000-0800-00009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38100</xdr:rowOff>
        </xdr:from>
        <xdr:to>
          <xdr:col>7</xdr:col>
          <xdr:colOff>1228725</xdr:colOff>
          <xdr:row>18</xdr:row>
          <xdr:rowOff>295275</xdr:rowOff>
        </xdr:to>
        <xdr:sp macro="" textlink="">
          <xdr:nvSpPr>
            <xdr:cNvPr id="69791" name="Check Box 159" hidden="1">
              <a:extLst>
                <a:ext uri="{63B3BB69-23CF-44E3-9099-C40C66FF867C}">
                  <a14:compatExt spid="_x0000_s69791"/>
                </a:ext>
                <a:ext uri="{FF2B5EF4-FFF2-40B4-BE49-F238E27FC236}">
                  <a16:creationId xmlns:a16="http://schemas.microsoft.com/office/drawing/2014/main" id="{00000000-0008-0000-0800-00009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38100</xdr:rowOff>
        </xdr:from>
        <xdr:to>
          <xdr:col>7</xdr:col>
          <xdr:colOff>1752600</xdr:colOff>
          <xdr:row>18</xdr:row>
          <xdr:rowOff>295275</xdr:rowOff>
        </xdr:to>
        <xdr:sp macro="" textlink="">
          <xdr:nvSpPr>
            <xdr:cNvPr id="69792" name="Check Box 160" hidden="1">
              <a:extLst>
                <a:ext uri="{63B3BB69-23CF-44E3-9099-C40C66FF867C}">
                  <a14:compatExt spid="_x0000_s69792"/>
                </a:ext>
                <a:ext uri="{FF2B5EF4-FFF2-40B4-BE49-F238E27FC236}">
                  <a16:creationId xmlns:a16="http://schemas.microsoft.com/office/drawing/2014/main" id="{00000000-0008-0000-0800-0000A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1647825</xdr:colOff>
          <xdr:row>18</xdr:row>
          <xdr:rowOff>38100</xdr:rowOff>
        </xdr:from>
        <xdr:to>
          <xdr:col>7</xdr:col>
          <xdr:colOff>2266950</xdr:colOff>
          <xdr:row>18</xdr:row>
          <xdr:rowOff>295275</xdr:rowOff>
        </xdr:to>
        <xdr:sp macro="" textlink="">
          <xdr:nvSpPr>
            <xdr:cNvPr id="69793" name="Check Box 161" hidden="1">
              <a:extLst>
                <a:ext uri="{63B3BB69-23CF-44E3-9099-C40C66FF867C}">
                  <a14:compatExt spid="_x0000_s69793"/>
                </a:ext>
                <a:ext uri="{FF2B5EF4-FFF2-40B4-BE49-F238E27FC236}">
                  <a16:creationId xmlns:a16="http://schemas.microsoft.com/office/drawing/2014/main" id="{00000000-0008-0000-0800-0000A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323850</xdr:rowOff>
        </xdr:from>
        <xdr:to>
          <xdr:col>7</xdr:col>
          <xdr:colOff>704850</xdr:colOff>
          <xdr:row>18</xdr:row>
          <xdr:rowOff>590550</xdr:rowOff>
        </xdr:to>
        <xdr:sp macro="" textlink="">
          <xdr:nvSpPr>
            <xdr:cNvPr id="69794" name="Check Box 162" hidden="1">
              <a:extLst>
                <a:ext uri="{63B3BB69-23CF-44E3-9099-C40C66FF867C}">
                  <a14:compatExt spid="_x0000_s69794"/>
                </a:ext>
                <a:ext uri="{FF2B5EF4-FFF2-40B4-BE49-F238E27FC236}">
                  <a16:creationId xmlns:a16="http://schemas.microsoft.com/office/drawing/2014/main" id="{00000000-0008-0000-0800-0000A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323850</xdr:rowOff>
        </xdr:from>
        <xdr:to>
          <xdr:col>7</xdr:col>
          <xdr:colOff>1228725</xdr:colOff>
          <xdr:row>18</xdr:row>
          <xdr:rowOff>590550</xdr:rowOff>
        </xdr:to>
        <xdr:sp macro="" textlink="">
          <xdr:nvSpPr>
            <xdr:cNvPr id="69795" name="Check Box 163" hidden="1">
              <a:extLst>
                <a:ext uri="{63B3BB69-23CF-44E3-9099-C40C66FF867C}">
                  <a14:compatExt spid="_x0000_s69795"/>
                </a:ext>
                <a:ext uri="{FF2B5EF4-FFF2-40B4-BE49-F238E27FC236}">
                  <a16:creationId xmlns:a16="http://schemas.microsoft.com/office/drawing/2014/main" id="{00000000-0008-0000-0800-0000A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323850</xdr:rowOff>
        </xdr:from>
        <xdr:to>
          <xdr:col>7</xdr:col>
          <xdr:colOff>1752600</xdr:colOff>
          <xdr:row>18</xdr:row>
          <xdr:rowOff>590550</xdr:rowOff>
        </xdr:to>
        <xdr:sp macro="" textlink="">
          <xdr:nvSpPr>
            <xdr:cNvPr id="69796" name="Check Box 164" hidden="1">
              <a:extLst>
                <a:ext uri="{63B3BB69-23CF-44E3-9099-C40C66FF867C}">
                  <a14:compatExt spid="_x0000_s69796"/>
                </a:ext>
                <a:ext uri="{FF2B5EF4-FFF2-40B4-BE49-F238E27FC236}">
                  <a16:creationId xmlns:a16="http://schemas.microsoft.com/office/drawing/2014/main" id="{00000000-0008-0000-0800-0000A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38100</xdr:rowOff>
        </xdr:from>
        <xdr:to>
          <xdr:col>7</xdr:col>
          <xdr:colOff>704850</xdr:colOff>
          <xdr:row>20</xdr:row>
          <xdr:rowOff>295275</xdr:rowOff>
        </xdr:to>
        <xdr:sp macro="" textlink="">
          <xdr:nvSpPr>
            <xdr:cNvPr id="69797" name="Check Box 165" hidden="1">
              <a:extLst>
                <a:ext uri="{63B3BB69-23CF-44E3-9099-C40C66FF867C}">
                  <a14:compatExt spid="_x0000_s69797"/>
                </a:ext>
                <a:ext uri="{FF2B5EF4-FFF2-40B4-BE49-F238E27FC236}">
                  <a16:creationId xmlns:a16="http://schemas.microsoft.com/office/drawing/2014/main" id="{00000000-0008-0000-0800-0000A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20</xdr:row>
          <xdr:rowOff>38100</xdr:rowOff>
        </xdr:from>
        <xdr:to>
          <xdr:col>7</xdr:col>
          <xdr:colOff>1752600</xdr:colOff>
          <xdr:row>20</xdr:row>
          <xdr:rowOff>295275</xdr:rowOff>
        </xdr:to>
        <xdr:sp macro="" textlink="">
          <xdr:nvSpPr>
            <xdr:cNvPr id="69798" name="Check Box 166" hidden="1">
              <a:extLst>
                <a:ext uri="{63B3BB69-23CF-44E3-9099-C40C66FF867C}">
                  <a14:compatExt spid="_x0000_s69798"/>
                </a:ext>
                <a:ext uri="{FF2B5EF4-FFF2-40B4-BE49-F238E27FC236}">
                  <a16:creationId xmlns:a16="http://schemas.microsoft.com/office/drawing/2014/main" id="{00000000-0008-0000-0800-0000A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28575</xdr:rowOff>
        </xdr:from>
        <xdr:to>
          <xdr:col>8</xdr:col>
          <xdr:colOff>704850</xdr:colOff>
          <xdr:row>17</xdr:row>
          <xdr:rowOff>285750</xdr:rowOff>
        </xdr:to>
        <xdr:sp macro="" textlink="">
          <xdr:nvSpPr>
            <xdr:cNvPr id="69799" name="Check Box 167" hidden="1">
              <a:extLst>
                <a:ext uri="{63B3BB69-23CF-44E3-9099-C40C66FF867C}">
                  <a14:compatExt spid="_x0000_s69799"/>
                </a:ext>
                <a:ext uri="{FF2B5EF4-FFF2-40B4-BE49-F238E27FC236}">
                  <a16:creationId xmlns:a16="http://schemas.microsoft.com/office/drawing/2014/main" id="{00000000-0008-0000-0800-0000A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17</xdr:row>
          <xdr:rowOff>28575</xdr:rowOff>
        </xdr:from>
        <xdr:to>
          <xdr:col>8</xdr:col>
          <xdr:colOff>1228725</xdr:colOff>
          <xdr:row>17</xdr:row>
          <xdr:rowOff>285750</xdr:rowOff>
        </xdr:to>
        <xdr:sp macro="" textlink="">
          <xdr:nvSpPr>
            <xdr:cNvPr id="69800" name="Check Box 168" hidden="1">
              <a:extLst>
                <a:ext uri="{63B3BB69-23CF-44E3-9099-C40C66FF867C}">
                  <a14:compatExt spid="_x0000_s69800"/>
                </a:ext>
                <a:ext uri="{FF2B5EF4-FFF2-40B4-BE49-F238E27FC236}">
                  <a16:creationId xmlns:a16="http://schemas.microsoft.com/office/drawing/2014/main" id="{00000000-0008-0000-0800-0000A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17</xdr:row>
          <xdr:rowOff>28575</xdr:rowOff>
        </xdr:from>
        <xdr:to>
          <xdr:col>8</xdr:col>
          <xdr:colOff>1752600</xdr:colOff>
          <xdr:row>17</xdr:row>
          <xdr:rowOff>285750</xdr:rowOff>
        </xdr:to>
        <xdr:sp macro="" textlink="">
          <xdr:nvSpPr>
            <xdr:cNvPr id="69801" name="Check Box 169" hidden="1">
              <a:extLst>
                <a:ext uri="{63B3BB69-23CF-44E3-9099-C40C66FF867C}">
                  <a14:compatExt spid="_x0000_s69801"/>
                </a:ext>
                <a:ext uri="{FF2B5EF4-FFF2-40B4-BE49-F238E27FC236}">
                  <a16:creationId xmlns:a16="http://schemas.microsoft.com/office/drawing/2014/main" id="{00000000-0008-0000-0800-0000A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38100</xdr:rowOff>
        </xdr:from>
        <xdr:to>
          <xdr:col>8</xdr:col>
          <xdr:colOff>704850</xdr:colOff>
          <xdr:row>19</xdr:row>
          <xdr:rowOff>295275</xdr:rowOff>
        </xdr:to>
        <xdr:sp macro="" textlink="">
          <xdr:nvSpPr>
            <xdr:cNvPr id="69802" name="Check Box 170" hidden="1">
              <a:extLst>
                <a:ext uri="{63B3BB69-23CF-44E3-9099-C40C66FF867C}">
                  <a14:compatExt spid="_x0000_s69802"/>
                </a:ext>
                <a:ext uri="{FF2B5EF4-FFF2-40B4-BE49-F238E27FC236}">
                  <a16:creationId xmlns:a16="http://schemas.microsoft.com/office/drawing/2014/main" id="{00000000-0008-0000-0800-0000A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19</xdr:row>
          <xdr:rowOff>38100</xdr:rowOff>
        </xdr:from>
        <xdr:to>
          <xdr:col>8</xdr:col>
          <xdr:colOff>1752600</xdr:colOff>
          <xdr:row>19</xdr:row>
          <xdr:rowOff>295275</xdr:rowOff>
        </xdr:to>
        <xdr:sp macro="" textlink="">
          <xdr:nvSpPr>
            <xdr:cNvPr id="69803" name="Check Box 171" hidden="1">
              <a:extLst>
                <a:ext uri="{63B3BB69-23CF-44E3-9099-C40C66FF867C}">
                  <a14:compatExt spid="_x0000_s69803"/>
                </a:ext>
                <a:ext uri="{FF2B5EF4-FFF2-40B4-BE49-F238E27FC236}">
                  <a16:creationId xmlns:a16="http://schemas.microsoft.com/office/drawing/2014/main" id="{00000000-0008-0000-0800-0000A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38100</xdr:rowOff>
        </xdr:from>
        <xdr:to>
          <xdr:col>8</xdr:col>
          <xdr:colOff>704850</xdr:colOff>
          <xdr:row>18</xdr:row>
          <xdr:rowOff>295275</xdr:rowOff>
        </xdr:to>
        <xdr:sp macro="" textlink="">
          <xdr:nvSpPr>
            <xdr:cNvPr id="69804" name="Check Box 172" hidden="1">
              <a:extLst>
                <a:ext uri="{63B3BB69-23CF-44E3-9099-C40C66FF867C}">
                  <a14:compatExt spid="_x0000_s69804"/>
                </a:ext>
                <a:ext uri="{FF2B5EF4-FFF2-40B4-BE49-F238E27FC236}">
                  <a16:creationId xmlns:a16="http://schemas.microsoft.com/office/drawing/2014/main" id="{00000000-0008-0000-0800-0000A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38100</xdr:rowOff>
        </xdr:from>
        <xdr:to>
          <xdr:col>8</xdr:col>
          <xdr:colOff>1228725</xdr:colOff>
          <xdr:row>18</xdr:row>
          <xdr:rowOff>295275</xdr:rowOff>
        </xdr:to>
        <xdr:sp macro="" textlink="">
          <xdr:nvSpPr>
            <xdr:cNvPr id="69805" name="Check Box 173" hidden="1">
              <a:extLst>
                <a:ext uri="{63B3BB69-23CF-44E3-9099-C40C66FF867C}">
                  <a14:compatExt spid="_x0000_s69805"/>
                </a:ext>
                <a:ext uri="{FF2B5EF4-FFF2-40B4-BE49-F238E27FC236}">
                  <a16:creationId xmlns:a16="http://schemas.microsoft.com/office/drawing/2014/main" id="{00000000-0008-0000-0800-0000A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38100</xdr:rowOff>
        </xdr:from>
        <xdr:to>
          <xdr:col>8</xdr:col>
          <xdr:colOff>1752600</xdr:colOff>
          <xdr:row>18</xdr:row>
          <xdr:rowOff>295275</xdr:rowOff>
        </xdr:to>
        <xdr:sp macro="" textlink="">
          <xdr:nvSpPr>
            <xdr:cNvPr id="69806" name="Check Box 174" hidden="1">
              <a:extLst>
                <a:ext uri="{63B3BB69-23CF-44E3-9099-C40C66FF867C}">
                  <a14:compatExt spid="_x0000_s69806"/>
                </a:ext>
                <a:ext uri="{FF2B5EF4-FFF2-40B4-BE49-F238E27FC236}">
                  <a16:creationId xmlns:a16="http://schemas.microsoft.com/office/drawing/2014/main" id="{00000000-0008-0000-0800-0000A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1647825</xdr:colOff>
          <xdr:row>18</xdr:row>
          <xdr:rowOff>38100</xdr:rowOff>
        </xdr:from>
        <xdr:to>
          <xdr:col>8</xdr:col>
          <xdr:colOff>2266950</xdr:colOff>
          <xdr:row>18</xdr:row>
          <xdr:rowOff>295275</xdr:rowOff>
        </xdr:to>
        <xdr:sp macro="" textlink="">
          <xdr:nvSpPr>
            <xdr:cNvPr id="69807" name="Check Box 175" hidden="1">
              <a:extLst>
                <a:ext uri="{63B3BB69-23CF-44E3-9099-C40C66FF867C}">
                  <a14:compatExt spid="_x0000_s69807"/>
                </a:ext>
                <a:ext uri="{FF2B5EF4-FFF2-40B4-BE49-F238E27FC236}">
                  <a16:creationId xmlns:a16="http://schemas.microsoft.com/office/drawing/2014/main" id="{00000000-0008-0000-0800-0000A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323850</xdr:rowOff>
        </xdr:from>
        <xdr:to>
          <xdr:col>8</xdr:col>
          <xdr:colOff>704850</xdr:colOff>
          <xdr:row>18</xdr:row>
          <xdr:rowOff>590550</xdr:rowOff>
        </xdr:to>
        <xdr:sp macro="" textlink="">
          <xdr:nvSpPr>
            <xdr:cNvPr id="69808" name="Check Box 176" hidden="1">
              <a:extLst>
                <a:ext uri="{63B3BB69-23CF-44E3-9099-C40C66FF867C}">
                  <a14:compatExt spid="_x0000_s69808"/>
                </a:ext>
                <a:ext uri="{FF2B5EF4-FFF2-40B4-BE49-F238E27FC236}">
                  <a16:creationId xmlns:a16="http://schemas.microsoft.com/office/drawing/2014/main" id="{00000000-0008-0000-0800-0000B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323850</xdr:rowOff>
        </xdr:from>
        <xdr:to>
          <xdr:col>8</xdr:col>
          <xdr:colOff>1228725</xdr:colOff>
          <xdr:row>18</xdr:row>
          <xdr:rowOff>590550</xdr:rowOff>
        </xdr:to>
        <xdr:sp macro="" textlink="">
          <xdr:nvSpPr>
            <xdr:cNvPr id="69809" name="Check Box 177" hidden="1">
              <a:extLst>
                <a:ext uri="{63B3BB69-23CF-44E3-9099-C40C66FF867C}">
                  <a14:compatExt spid="_x0000_s69809"/>
                </a:ext>
                <a:ext uri="{FF2B5EF4-FFF2-40B4-BE49-F238E27FC236}">
                  <a16:creationId xmlns:a16="http://schemas.microsoft.com/office/drawing/2014/main" id="{00000000-0008-0000-0800-0000B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323850</xdr:rowOff>
        </xdr:from>
        <xdr:to>
          <xdr:col>8</xdr:col>
          <xdr:colOff>1752600</xdr:colOff>
          <xdr:row>18</xdr:row>
          <xdr:rowOff>590550</xdr:rowOff>
        </xdr:to>
        <xdr:sp macro="" textlink="">
          <xdr:nvSpPr>
            <xdr:cNvPr id="69810" name="Check Box 178" hidden="1">
              <a:extLst>
                <a:ext uri="{63B3BB69-23CF-44E3-9099-C40C66FF867C}">
                  <a14:compatExt spid="_x0000_s69810"/>
                </a:ext>
                <a:ext uri="{FF2B5EF4-FFF2-40B4-BE49-F238E27FC236}">
                  <a16:creationId xmlns:a16="http://schemas.microsoft.com/office/drawing/2014/main" id="{00000000-0008-0000-0800-0000B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38100</xdr:rowOff>
        </xdr:from>
        <xdr:to>
          <xdr:col>8</xdr:col>
          <xdr:colOff>704850</xdr:colOff>
          <xdr:row>20</xdr:row>
          <xdr:rowOff>295275</xdr:rowOff>
        </xdr:to>
        <xdr:sp macro="" textlink="">
          <xdr:nvSpPr>
            <xdr:cNvPr id="69811" name="Check Box 179" hidden="1">
              <a:extLst>
                <a:ext uri="{63B3BB69-23CF-44E3-9099-C40C66FF867C}">
                  <a14:compatExt spid="_x0000_s69811"/>
                </a:ext>
                <a:ext uri="{FF2B5EF4-FFF2-40B4-BE49-F238E27FC236}">
                  <a16:creationId xmlns:a16="http://schemas.microsoft.com/office/drawing/2014/main" id="{00000000-0008-0000-0800-0000B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20</xdr:row>
          <xdr:rowOff>38100</xdr:rowOff>
        </xdr:from>
        <xdr:to>
          <xdr:col>8</xdr:col>
          <xdr:colOff>1752600</xdr:colOff>
          <xdr:row>20</xdr:row>
          <xdr:rowOff>295275</xdr:rowOff>
        </xdr:to>
        <xdr:sp macro="" textlink="">
          <xdr:nvSpPr>
            <xdr:cNvPr id="69812" name="Check Box 180" hidden="1">
              <a:extLst>
                <a:ext uri="{63B3BB69-23CF-44E3-9099-C40C66FF867C}">
                  <a14:compatExt spid="_x0000_s69812"/>
                </a:ext>
                <a:ext uri="{FF2B5EF4-FFF2-40B4-BE49-F238E27FC236}">
                  <a16:creationId xmlns:a16="http://schemas.microsoft.com/office/drawing/2014/main" id="{00000000-0008-0000-0800-0000B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28575</xdr:rowOff>
        </xdr:from>
        <xdr:to>
          <xdr:col>9</xdr:col>
          <xdr:colOff>704850</xdr:colOff>
          <xdr:row>17</xdr:row>
          <xdr:rowOff>285750</xdr:rowOff>
        </xdr:to>
        <xdr:sp macro="" textlink="">
          <xdr:nvSpPr>
            <xdr:cNvPr id="69813" name="Check Box 181" hidden="1">
              <a:extLst>
                <a:ext uri="{63B3BB69-23CF-44E3-9099-C40C66FF867C}">
                  <a14:compatExt spid="_x0000_s69813"/>
                </a:ext>
                <a:ext uri="{FF2B5EF4-FFF2-40B4-BE49-F238E27FC236}">
                  <a16:creationId xmlns:a16="http://schemas.microsoft.com/office/drawing/2014/main" id="{00000000-0008-0000-0800-0000B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17</xdr:row>
          <xdr:rowOff>28575</xdr:rowOff>
        </xdr:from>
        <xdr:to>
          <xdr:col>9</xdr:col>
          <xdr:colOff>1228725</xdr:colOff>
          <xdr:row>17</xdr:row>
          <xdr:rowOff>285750</xdr:rowOff>
        </xdr:to>
        <xdr:sp macro="" textlink="">
          <xdr:nvSpPr>
            <xdr:cNvPr id="69814" name="Check Box 182" hidden="1">
              <a:extLst>
                <a:ext uri="{63B3BB69-23CF-44E3-9099-C40C66FF867C}">
                  <a14:compatExt spid="_x0000_s69814"/>
                </a:ext>
                <a:ext uri="{FF2B5EF4-FFF2-40B4-BE49-F238E27FC236}">
                  <a16:creationId xmlns:a16="http://schemas.microsoft.com/office/drawing/2014/main" id="{00000000-0008-0000-0800-0000B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17</xdr:row>
          <xdr:rowOff>28575</xdr:rowOff>
        </xdr:from>
        <xdr:to>
          <xdr:col>9</xdr:col>
          <xdr:colOff>1752600</xdr:colOff>
          <xdr:row>17</xdr:row>
          <xdr:rowOff>285750</xdr:rowOff>
        </xdr:to>
        <xdr:sp macro="" textlink="">
          <xdr:nvSpPr>
            <xdr:cNvPr id="69815" name="Check Box 183" hidden="1">
              <a:extLst>
                <a:ext uri="{63B3BB69-23CF-44E3-9099-C40C66FF867C}">
                  <a14:compatExt spid="_x0000_s69815"/>
                </a:ext>
                <a:ext uri="{FF2B5EF4-FFF2-40B4-BE49-F238E27FC236}">
                  <a16:creationId xmlns:a16="http://schemas.microsoft.com/office/drawing/2014/main" id="{00000000-0008-0000-0800-0000B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38100</xdr:rowOff>
        </xdr:from>
        <xdr:to>
          <xdr:col>9</xdr:col>
          <xdr:colOff>704850</xdr:colOff>
          <xdr:row>19</xdr:row>
          <xdr:rowOff>295275</xdr:rowOff>
        </xdr:to>
        <xdr:sp macro="" textlink="">
          <xdr:nvSpPr>
            <xdr:cNvPr id="69816" name="Check Box 184" hidden="1">
              <a:extLst>
                <a:ext uri="{63B3BB69-23CF-44E3-9099-C40C66FF867C}">
                  <a14:compatExt spid="_x0000_s69816"/>
                </a:ext>
                <a:ext uri="{FF2B5EF4-FFF2-40B4-BE49-F238E27FC236}">
                  <a16:creationId xmlns:a16="http://schemas.microsoft.com/office/drawing/2014/main" id="{00000000-0008-0000-0800-0000B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19</xdr:row>
          <xdr:rowOff>38100</xdr:rowOff>
        </xdr:from>
        <xdr:to>
          <xdr:col>9</xdr:col>
          <xdr:colOff>1752600</xdr:colOff>
          <xdr:row>19</xdr:row>
          <xdr:rowOff>295275</xdr:rowOff>
        </xdr:to>
        <xdr:sp macro="" textlink="">
          <xdr:nvSpPr>
            <xdr:cNvPr id="69817" name="Check Box 185" hidden="1">
              <a:extLst>
                <a:ext uri="{63B3BB69-23CF-44E3-9099-C40C66FF867C}">
                  <a14:compatExt spid="_x0000_s69817"/>
                </a:ext>
                <a:ext uri="{FF2B5EF4-FFF2-40B4-BE49-F238E27FC236}">
                  <a16:creationId xmlns:a16="http://schemas.microsoft.com/office/drawing/2014/main" id="{00000000-0008-0000-0800-0000B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38100</xdr:rowOff>
        </xdr:from>
        <xdr:to>
          <xdr:col>9</xdr:col>
          <xdr:colOff>704850</xdr:colOff>
          <xdr:row>18</xdr:row>
          <xdr:rowOff>295275</xdr:rowOff>
        </xdr:to>
        <xdr:sp macro="" textlink="">
          <xdr:nvSpPr>
            <xdr:cNvPr id="69818" name="Check Box 186" hidden="1">
              <a:extLst>
                <a:ext uri="{63B3BB69-23CF-44E3-9099-C40C66FF867C}">
                  <a14:compatExt spid="_x0000_s69818"/>
                </a:ext>
                <a:ext uri="{FF2B5EF4-FFF2-40B4-BE49-F238E27FC236}">
                  <a16:creationId xmlns:a16="http://schemas.microsoft.com/office/drawing/2014/main" id="{00000000-0008-0000-0800-0000B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38100</xdr:rowOff>
        </xdr:from>
        <xdr:to>
          <xdr:col>9</xdr:col>
          <xdr:colOff>1228725</xdr:colOff>
          <xdr:row>18</xdr:row>
          <xdr:rowOff>295275</xdr:rowOff>
        </xdr:to>
        <xdr:sp macro="" textlink="">
          <xdr:nvSpPr>
            <xdr:cNvPr id="69819" name="Check Box 187" hidden="1">
              <a:extLst>
                <a:ext uri="{63B3BB69-23CF-44E3-9099-C40C66FF867C}">
                  <a14:compatExt spid="_x0000_s69819"/>
                </a:ext>
                <a:ext uri="{FF2B5EF4-FFF2-40B4-BE49-F238E27FC236}">
                  <a16:creationId xmlns:a16="http://schemas.microsoft.com/office/drawing/2014/main" id="{00000000-0008-0000-0800-0000B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38100</xdr:rowOff>
        </xdr:from>
        <xdr:to>
          <xdr:col>9</xdr:col>
          <xdr:colOff>1752600</xdr:colOff>
          <xdr:row>18</xdr:row>
          <xdr:rowOff>295275</xdr:rowOff>
        </xdr:to>
        <xdr:sp macro="" textlink="">
          <xdr:nvSpPr>
            <xdr:cNvPr id="69820" name="Check Box 188" hidden="1">
              <a:extLst>
                <a:ext uri="{63B3BB69-23CF-44E3-9099-C40C66FF867C}">
                  <a14:compatExt spid="_x0000_s69820"/>
                </a:ext>
                <a:ext uri="{FF2B5EF4-FFF2-40B4-BE49-F238E27FC236}">
                  <a16:creationId xmlns:a16="http://schemas.microsoft.com/office/drawing/2014/main" id="{00000000-0008-0000-0800-0000B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1647825</xdr:colOff>
          <xdr:row>18</xdr:row>
          <xdr:rowOff>38100</xdr:rowOff>
        </xdr:from>
        <xdr:to>
          <xdr:col>9</xdr:col>
          <xdr:colOff>2266950</xdr:colOff>
          <xdr:row>18</xdr:row>
          <xdr:rowOff>295275</xdr:rowOff>
        </xdr:to>
        <xdr:sp macro="" textlink="">
          <xdr:nvSpPr>
            <xdr:cNvPr id="69821" name="Check Box 189" hidden="1">
              <a:extLst>
                <a:ext uri="{63B3BB69-23CF-44E3-9099-C40C66FF867C}">
                  <a14:compatExt spid="_x0000_s69821"/>
                </a:ext>
                <a:ext uri="{FF2B5EF4-FFF2-40B4-BE49-F238E27FC236}">
                  <a16:creationId xmlns:a16="http://schemas.microsoft.com/office/drawing/2014/main" id="{00000000-0008-0000-0800-0000B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323850</xdr:rowOff>
        </xdr:from>
        <xdr:to>
          <xdr:col>9</xdr:col>
          <xdr:colOff>704850</xdr:colOff>
          <xdr:row>18</xdr:row>
          <xdr:rowOff>590550</xdr:rowOff>
        </xdr:to>
        <xdr:sp macro="" textlink="">
          <xdr:nvSpPr>
            <xdr:cNvPr id="69822" name="Check Box 190" hidden="1">
              <a:extLst>
                <a:ext uri="{63B3BB69-23CF-44E3-9099-C40C66FF867C}">
                  <a14:compatExt spid="_x0000_s69822"/>
                </a:ext>
                <a:ext uri="{FF2B5EF4-FFF2-40B4-BE49-F238E27FC236}">
                  <a16:creationId xmlns:a16="http://schemas.microsoft.com/office/drawing/2014/main" id="{00000000-0008-0000-0800-0000B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323850</xdr:rowOff>
        </xdr:from>
        <xdr:to>
          <xdr:col>9</xdr:col>
          <xdr:colOff>1228725</xdr:colOff>
          <xdr:row>18</xdr:row>
          <xdr:rowOff>590550</xdr:rowOff>
        </xdr:to>
        <xdr:sp macro="" textlink="">
          <xdr:nvSpPr>
            <xdr:cNvPr id="69823" name="Check Box 191" hidden="1">
              <a:extLst>
                <a:ext uri="{63B3BB69-23CF-44E3-9099-C40C66FF867C}">
                  <a14:compatExt spid="_x0000_s69823"/>
                </a:ext>
                <a:ext uri="{FF2B5EF4-FFF2-40B4-BE49-F238E27FC236}">
                  <a16:creationId xmlns:a16="http://schemas.microsoft.com/office/drawing/2014/main" id="{00000000-0008-0000-0800-0000B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323850</xdr:rowOff>
        </xdr:from>
        <xdr:to>
          <xdr:col>9</xdr:col>
          <xdr:colOff>1752600</xdr:colOff>
          <xdr:row>18</xdr:row>
          <xdr:rowOff>590550</xdr:rowOff>
        </xdr:to>
        <xdr:sp macro="" textlink="">
          <xdr:nvSpPr>
            <xdr:cNvPr id="69824" name="Check Box 192" hidden="1">
              <a:extLst>
                <a:ext uri="{63B3BB69-23CF-44E3-9099-C40C66FF867C}">
                  <a14:compatExt spid="_x0000_s69824"/>
                </a:ext>
                <a:ext uri="{FF2B5EF4-FFF2-40B4-BE49-F238E27FC236}">
                  <a16:creationId xmlns:a16="http://schemas.microsoft.com/office/drawing/2014/main" id="{00000000-0008-0000-0800-0000C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38100</xdr:rowOff>
        </xdr:from>
        <xdr:to>
          <xdr:col>9</xdr:col>
          <xdr:colOff>704850</xdr:colOff>
          <xdr:row>20</xdr:row>
          <xdr:rowOff>295275</xdr:rowOff>
        </xdr:to>
        <xdr:sp macro="" textlink="">
          <xdr:nvSpPr>
            <xdr:cNvPr id="69825" name="Check Box 193" hidden="1">
              <a:extLst>
                <a:ext uri="{63B3BB69-23CF-44E3-9099-C40C66FF867C}">
                  <a14:compatExt spid="_x0000_s69825"/>
                </a:ext>
                <a:ext uri="{FF2B5EF4-FFF2-40B4-BE49-F238E27FC236}">
                  <a16:creationId xmlns:a16="http://schemas.microsoft.com/office/drawing/2014/main" id="{00000000-0008-0000-0800-0000C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20</xdr:row>
          <xdr:rowOff>38100</xdr:rowOff>
        </xdr:from>
        <xdr:to>
          <xdr:col>9</xdr:col>
          <xdr:colOff>1752600</xdr:colOff>
          <xdr:row>20</xdr:row>
          <xdr:rowOff>295275</xdr:rowOff>
        </xdr:to>
        <xdr:sp macro="" textlink="">
          <xdr:nvSpPr>
            <xdr:cNvPr id="69826" name="Check Box 194" hidden="1">
              <a:extLst>
                <a:ext uri="{63B3BB69-23CF-44E3-9099-C40C66FF867C}">
                  <a14:compatExt spid="_x0000_s69826"/>
                </a:ext>
                <a:ext uri="{FF2B5EF4-FFF2-40B4-BE49-F238E27FC236}">
                  <a16:creationId xmlns:a16="http://schemas.microsoft.com/office/drawing/2014/main" id="{00000000-0008-0000-0800-0000C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10</xdr:col>
      <xdr:colOff>347134</xdr:colOff>
      <xdr:row>1</xdr:row>
      <xdr:rowOff>15550</xdr:rowOff>
    </xdr:from>
    <xdr:to>
      <xdr:col>12</xdr:col>
      <xdr:colOff>4234</xdr:colOff>
      <xdr:row>1</xdr:row>
      <xdr:rowOff>354757</xdr:rowOff>
    </xdr:to>
    <xdr:pic>
      <xdr:nvPicPr>
        <xdr:cNvPr id="18" name="図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a:stretch>
          <a:fillRect/>
        </a:stretch>
      </xdr:blipFill>
      <xdr:spPr>
        <a:xfrm>
          <a:off x="6100234" y="396550"/>
          <a:ext cx="1028700" cy="339207"/>
        </a:xfrm>
        <a:prstGeom prst="rect">
          <a:avLst/>
        </a:prstGeom>
      </xdr:spPr>
    </xdr:pic>
    <xdr:clientData/>
  </xdr:twoCellAnchor>
  <xdr:oneCellAnchor>
    <xdr:from>
      <xdr:col>2</xdr:col>
      <xdr:colOff>38100</xdr:colOff>
      <xdr:row>21</xdr:row>
      <xdr:rowOff>66675</xdr:rowOff>
    </xdr:from>
    <xdr:ext cx="347724" cy="264560"/>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304800" y="564832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[1]</a:t>
          </a:r>
          <a:endParaRPr kumimoji="1" lang="ja-JP" altLang="en-US" sz="1100" b="1">
            <a:solidFill>
              <a:srgbClr val="C00000"/>
            </a:solidFill>
          </a:endParaRPr>
        </a:p>
      </xdr:txBody>
    </xdr:sp>
    <xdr:clientData/>
  </xdr:oneCellAnchor>
  <xdr:oneCellAnchor>
    <xdr:from>
      <xdr:col>3</xdr:col>
      <xdr:colOff>19050</xdr:colOff>
      <xdr:row>21</xdr:row>
      <xdr:rowOff>1</xdr:rowOff>
    </xdr:from>
    <xdr:ext cx="3941042" cy="1752600"/>
    <xdr:pic>
      <xdr:nvPicPr>
        <xdr:cNvPr id="45" name="図 44">
          <a:extLst>
            <a:ext uri="{FF2B5EF4-FFF2-40B4-BE49-F238E27FC236}">
              <a16:creationId xmlns:a16="http://schemas.microsoft.com/office/drawing/2014/main" id="{00000000-0008-0000-0B00-00002D000000}"/>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b="51136"/>
        <a:stretch/>
      </xdr:blipFill>
      <xdr:spPr bwMode="auto">
        <a:xfrm>
          <a:off x="742950" y="5581651"/>
          <a:ext cx="3941042" cy="17526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76200</xdr:colOff>
      <xdr:row>21</xdr:row>
      <xdr:rowOff>114300</xdr:rowOff>
    </xdr:from>
    <xdr:to>
      <xdr:col>3</xdr:col>
      <xdr:colOff>619125</xdr:colOff>
      <xdr:row>22</xdr:row>
      <xdr:rowOff>152400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00100" y="5695950"/>
          <a:ext cx="542925" cy="2762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38100</xdr:colOff>
      <xdr:row>32</xdr:row>
      <xdr:rowOff>0</xdr:rowOff>
    </xdr:from>
    <xdr:ext cx="3941042" cy="3586667"/>
    <xdr:pic>
      <xdr:nvPicPr>
        <xdr:cNvPr id="54" name="図 53">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762000" y="8934450"/>
          <a:ext cx="3941042" cy="3586667"/>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0</xdr:colOff>
      <xdr:row>34</xdr:row>
      <xdr:rowOff>19050</xdr:rowOff>
    </xdr:from>
    <xdr:to>
      <xdr:col>8</xdr:col>
      <xdr:colOff>295275</xdr:colOff>
      <xdr:row>40</xdr:row>
      <xdr:rowOff>123825</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723900" y="9429750"/>
          <a:ext cx="3952875" cy="15240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34</xdr:row>
      <xdr:rowOff>0</xdr:rowOff>
    </xdr:from>
    <xdr:ext cx="347724" cy="264560"/>
    <xdr:sp macro="" textlink="">
      <xdr:nvSpPr>
        <xdr:cNvPr id="56" name="テキスト ボックス 55">
          <a:extLst>
            <a:ext uri="{FF2B5EF4-FFF2-40B4-BE49-F238E27FC236}">
              <a16:creationId xmlns:a16="http://schemas.microsoft.com/office/drawing/2014/main" id="{00000000-0008-0000-0B00-000038000000}"/>
            </a:ext>
          </a:extLst>
        </xdr:cNvPr>
        <xdr:cNvSpPr txBox="1"/>
      </xdr:nvSpPr>
      <xdr:spPr>
        <a:xfrm>
          <a:off x="266700" y="9410700"/>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[2]</a:t>
          </a:r>
          <a:endParaRPr kumimoji="1" lang="ja-JP" altLang="en-US" sz="1100" b="1">
            <a:solidFill>
              <a:srgbClr val="C00000"/>
            </a:solidFill>
          </a:endParaRPr>
        </a:p>
      </xdr:txBody>
    </xdr:sp>
    <xdr:clientData/>
  </xdr:oneCellAnchor>
  <xdr:twoCellAnchor editAs="oneCell">
    <xdr:from>
      <xdr:col>3</xdr:col>
      <xdr:colOff>0</xdr:colOff>
      <xdr:row>47</xdr:row>
      <xdr:rowOff>0</xdr:rowOff>
    </xdr:from>
    <xdr:to>
      <xdr:col>8</xdr:col>
      <xdr:colOff>283442</xdr:colOff>
      <xdr:row>60</xdr:row>
      <xdr:rowOff>1101983</xdr:rowOff>
    </xdr:to>
    <xdr:pic>
      <xdr:nvPicPr>
        <xdr:cNvPr id="59" name="図 58">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3900" y="14316075"/>
          <a:ext cx="3941042" cy="4283333"/>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180976</xdr:colOff>
      <xdr:row>50</xdr:row>
      <xdr:rowOff>114300</xdr:rowOff>
    </xdr:from>
    <xdr:to>
      <xdr:col>4</xdr:col>
      <xdr:colOff>466726</xdr:colOff>
      <xdr:row>53</xdr:row>
      <xdr:rowOff>171450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904876" y="15278100"/>
          <a:ext cx="1200150" cy="7715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257176</xdr:colOff>
      <xdr:row>54</xdr:row>
      <xdr:rowOff>219075</xdr:rowOff>
    </xdr:from>
    <xdr:to>
      <xdr:col>8</xdr:col>
      <xdr:colOff>85726</xdr:colOff>
      <xdr:row>58</xdr:row>
      <xdr:rowOff>38100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3267076" y="16335375"/>
          <a:ext cx="1200150" cy="7715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209551</xdr:colOff>
      <xdr:row>60</xdr:row>
      <xdr:rowOff>0</xdr:rowOff>
    </xdr:from>
    <xdr:to>
      <xdr:col>4</xdr:col>
      <xdr:colOff>495301</xdr:colOff>
      <xdr:row>60</xdr:row>
      <xdr:rowOff>762000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933451" y="17440275"/>
          <a:ext cx="1200150" cy="7620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51</xdr:row>
      <xdr:rowOff>0</xdr:rowOff>
    </xdr:from>
    <xdr:ext cx="462434" cy="264560"/>
    <xdr:sp macro="" textlink="">
      <xdr:nvSpPr>
        <xdr:cNvPr id="63" name="テキスト ボックス 62">
          <a:extLst>
            <a:ext uri="{FF2B5EF4-FFF2-40B4-BE49-F238E27FC236}">
              <a16:creationId xmlns:a16="http://schemas.microsoft.com/office/drawing/2014/main" id="{00000000-0008-0000-0B00-00003F000000}"/>
            </a:ext>
          </a:extLst>
        </xdr:cNvPr>
        <xdr:cNvSpPr txBox="1"/>
      </xdr:nvSpPr>
      <xdr:spPr>
        <a:xfrm>
          <a:off x="266700" y="15268575"/>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[3-1]</a:t>
          </a:r>
          <a:endParaRPr kumimoji="1" lang="ja-JP" altLang="en-US" sz="1100" b="1">
            <a:solidFill>
              <a:srgbClr val="C00000"/>
            </a:solidFill>
          </a:endParaRPr>
        </a:p>
      </xdr:txBody>
    </xdr:sp>
    <xdr:clientData/>
  </xdr:oneCellAnchor>
  <xdr:oneCellAnchor>
    <xdr:from>
      <xdr:col>5</xdr:col>
      <xdr:colOff>447675</xdr:colOff>
      <xdr:row>54</xdr:row>
      <xdr:rowOff>180975</xdr:rowOff>
    </xdr:from>
    <xdr:ext cx="462434" cy="264560"/>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2771775" y="16297275"/>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[3-2]</a:t>
          </a:r>
          <a:endParaRPr kumimoji="1" lang="ja-JP" altLang="en-US" sz="1100" b="1">
            <a:solidFill>
              <a:srgbClr val="C00000"/>
            </a:solidFill>
          </a:endParaRPr>
        </a:p>
      </xdr:txBody>
    </xdr:sp>
    <xdr:clientData/>
  </xdr:oneCellAnchor>
  <xdr:oneCellAnchor>
    <xdr:from>
      <xdr:col>2</xdr:col>
      <xdr:colOff>0</xdr:colOff>
      <xdr:row>60</xdr:row>
      <xdr:rowOff>0</xdr:rowOff>
    </xdr:from>
    <xdr:ext cx="462434" cy="264560"/>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a:off x="266700" y="17411700"/>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[3-3]</a:t>
          </a:r>
          <a:endParaRPr kumimoji="1" lang="ja-JP" altLang="en-US" sz="1100" b="1">
            <a:solidFill>
              <a:srgbClr val="C00000"/>
            </a:solidFill>
          </a:endParaRPr>
        </a:p>
      </xdr:txBody>
    </xdr:sp>
    <xdr:clientData/>
  </xdr:oneCellAnchor>
  <xdr:twoCellAnchor editAs="oneCell">
    <xdr:from>
      <xdr:col>3</xdr:col>
      <xdr:colOff>1</xdr:colOff>
      <xdr:row>65</xdr:row>
      <xdr:rowOff>0</xdr:rowOff>
    </xdr:from>
    <xdr:to>
      <xdr:col>8</xdr:col>
      <xdr:colOff>285734</xdr:colOff>
      <xdr:row>69</xdr:row>
      <xdr:rowOff>1184183</xdr:rowOff>
    </xdr:to>
    <xdr:pic>
      <xdr:nvPicPr>
        <xdr:cNvPr id="67" name="図 66">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723901" y="20383500"/>
          <a:ext cx="3943333" cy="2003333"/>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219074</xdr:colOff>
      <xdr:row>66</xdr:row>
      <xdr:rowOff>123824</xdr:rowOff>
    </xdr:from>
    <xdr:to>
      <xdr:col>5</xdr:col>
      <xdr:colOff>266699</xdr:colOff>
      <xdr:row>69</xdr:row>
      <xdr:rowOff>542924</xdr:rowOff>
    </xdr:to>
    <xdr:sp macro="" textlink="">
      <xdr:nvSpPr>
        <xdr:cNvPr id="68" name="正方形/長方形 67">
          <a:extLst>
            <a:ext uri="{FF2B5EF4-FFF2-40B4-BE49-F238E27FC236}">
              <a16:creationId xmlns:a16="http://schemas.microsoft.com/office/drawing/2014/main" id="{00000000-0008-0000-0B00-000044000000}"/>
            </a:ext>
          </a:extLst>
        </xdr:cNvPr>
        <xdr:cNvSpPr/>
      </xdr:nvSpPr>
      <xdr:spPr>
        <a:xfrm>
          <a:off x="942974" y="20974049"/>
          <a:ext cx="1647825" cy="9906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67</xdr:row>
      <xdr:rowOff>152400</xdr:rowOff>
    </xdr:from>
    <xdr:ext cx="347724" cy="264560"/>
    <xdr:sp macro="" textlink="">
      <xdr:nvSpPr>
        <xdr:cNvPr id="69" name="テキスト ボックス 68">
          <a:extLst>
            <a:ext uri="{FF2B5EF4-FFF2-40B4-BE49-F238E27FC236}">
              <a16:creationId xmlns:a16="http://schemas.microsoft.com/office/drawing/2014/main" id="{00000000-0008-0000-0B00-000045000000}"/>
            </a:ext>
          </a:extLst>
        </xdr:cNvPr>
        <xdr:cNvSpPr txBox="1"/>
      </xdr:nvSpPr>
      <xdr:spPr>
        <a:xfrm>
          <a:off x="266700" y="2125027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[4]</a:t>
          </a:r>
          <a:endParaRPr kumimoji="1" lang="ja-JP" altLang="en-US" sz="1100" b="1">
            <a:solidFill>
              <a:srgbClr val="C00000"/>
            </a:solidFill>
          </a:endParaRPr>
        </a:p>
      </xdr:txBody>
    </xdr:sp>
    <xdr:clientData/>
  </xdr:oneCellAnchor>
  <xdr:twoCellAnchor editAs="oneCell">
    <xdr:from>
      <xdr:col>3</xdr:col>
      <xdr:colOff>0</xdr:colOff>
      <xdr:row>76</xdr:row>
      <xdr:rowOff>1</xdr:rowOff>
    </xdr:from>
    <xdr:to>
      <xdr:col>8</xdr:col>
      <xdr:colOff>285733</xdr:colOff>
      <xdr:row>96</xdr:row>
      <xdr:rowOff>47625</xdr:rowOff>
    </xdr:to>
    <xdr:pic>
      <xdr:nvPicPr>
        <xdr:cNvPr id="71" name="図 70">
          <a:extLst>
            <a:ext uri="{FF2B5EF4-FFF2-40B4-BE49-F238E27FC236}">
              <a16:creationId xmlns:a16="http://schemas.microsoft.com/office/drawing/2014/main" id="{00000000-0008-0000-0B00-000047000000}"/>
            </a:ext>
          </a:extLst>
        </xdr:cNvPr>
        <xdr:cNvPicPr>
          <a:picLocks noChangeAspect="1"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b="74074"/>
        <a:stretch/>
      </xdr:blipFill>
      <xdr:spPr bwMode="auto">
        <a:xfrm>
          <a:off x="723900" y="24850726"/>
          <a:ext cx="3943333" cy="693419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895350</xdr:colOff>
      <xdr:row>81</xdr:row>
      <xdr:rowOff>942975</xdr:rowOff>
    </xdr:from>
    <xdr:to>
      <xdr:col>7</xdr:col>
      <xdr:colOff>104775</xdr:colOff>
      <xdr:row>83</xdr:row>
      <xdr:rowOff>657225</xdr:rowOff>
    </xdr:to>
    <xdr:sp macro="" textlink="">
      <xdr:nvSpPr>
        <xdr:cNvPr id="72" name="正方形/長方形 71">
          <a:extLst>
            <a:ext uri="{FF2B5EF4-FFF2-40B4-BE49-F238E27FC236}">
              <a16:creationId xmlns:a16="http://schemas.microsoft.com/office/drawing/2014/main" id="{00000000-0008-0000-0B00-000048000000}"/>
            </a:ext>
          </a:extLst>
        </xdr:cNvPr>
        <xdr:cNvSpPr/>
      </xdr:nvSpPr>
      <xdr:spPr>
        <a:xfrm>
          <a:off x="1619250" y="26841450"/>
          <a:ext cx="2181225" cy="131445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428625</xdr:colOff>
      <xdr:row>81</xdr:row>
      <xdr:rowOff>1390650</xdr:rowOff>
    </xdr:from>
    <xdr:ext cx="347724" cy="264560"/>
    <xdr:sp macro="" textlink="">
      <xdr:nvSpPr>
        <xdr:cNvPr id="75" name="テキスト ボックス 74">
          <a:extLst>
            <a:ext uri="{FF2B5EF4-FFF2-40B4-BE49-F238E27FC236}">
              <a16:creationId xmlns:a16="http://schemas.microsoft.com/office/drawing/2014/main" id="{00000000-0008-0000-0B00-00004B000000}"/>
            </a:ext>
          </a:extLst>
        </xdr:cNvPr>
        <xdr:cNvSpPr txBox="1"/>
      </xdr:nvSpPr>
      <xdr:spPr>
        <a:xfrm>
          <a:off x="1152525" y="2728912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[5]</a:t>
          </a:r>
          <a:endParaRPr kumimoji="1" lang="ja-JP" altLang="en-US" sz="1100" b="1">
            <a:solidFill>
              <a:srgbClr val="C0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9</xdr:col>
      <xdr:colOff>2112668</xdr:colOff>
      <xdr:row>1</xdr:row>
      <xdr:rowOff>15386</xdr:rowOff>
    </xdr:from>
    <xdr:to>
      <xdr:col>9</xdr:col>
      <xdr:colOff>3202767</xdr:colOff>
      <xdr:row>1</xdr:row>
      <xdr:rowOff>218608</xdr:rowOff>
    </xdr:to>
    <xdr:pic>
      <xdr:nvPicPr>
        <xdr:cNvPr id="2" name="図 1">
          <a:extLst>
            <a:ext uri="{FF2B5EF4-FFF2-40B4-BE49-F238E27FC236}">
              <a16:creationId xmlns:a16="http://schemas.microsoft.com/office/drawing/2014/main" id="{8EAC92A1-E13F-4EDA-9054-9085A8FCD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98788" y="243986"/>
          <a:ext cx="1090099"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85725</xdr:colOff>
          <xdr:row>17</xdr:row>
          <xdr:rowOff>28575</xdr:rowOff>
        </xdr:from>
        <xdr:to>
          <xdr:col>5</xdr:col>
          <xdr:colOff>704850</xdr:colOff>
          <xdr:row>17</xdr:row>
          <xdr:rowOff>285750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A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17</xdr:row>
          <xdr:rowOff>28575</xdr:rowOff>
        </xdr:from>
        <xdr:to>
          <xdr:col>5</xdr:col>
          <xdr:colOff>1219200</xdr:colOff>
          <xdr:row>17</xdr:row>
          <xdr:rowOff>285750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A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17</xdr:row>
          <xdr:rowOff>28575</xdr:rowOff>
        </xdr:from>
        <xdr:to>
          <xdr:col>5</xdr:col>
          <xdr:colOff>1743075</xdr:colOff>
          <xdr:row>17</xdr:row>
          <xdr:rowOff>285750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A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38100</xdr:rowOff>
        </xdr:from>
        <xdr:to>
          <xdr:col>5</xdr:col>
          <xdr:colOff>704850</xdr:colOff>
          <xdr:row>19</xdr:row>
          <xdr:rowOff>295275</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A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19</xdr:row>
          <xdr:rowOff>38100</xdr:rowOff>
        </xdr:from>
        <xdr:to>
          <xdr:col>5</xdr:col>
          <xdr:colOff>1743075</xdr:colOff>
          <xdr:row>19</xdr:row>
          <xdr:rowOff>295275</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A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38100</xdr:rowOff>
        </xdr:from>
        <xdr:to>
          <xdr:col>5</xdr:col>
          <xdr:colOff>704850</xdr:colOff>
          <xdr:row>18</xdr:row>
          <xdr:rowOff>295275</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A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38100</xdr:rowOff>
        </xdr:from>
        <xdr:to>
          <xdr:col>5</xdr:col>
          <xdr:colOff>1219200</xdr:colOff>
          <xdr:row>18</xdr:row>
          <xdr:rowOff>295275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A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38100</xdr:rowOff>
        </xdr:from>
        <xdr:to>
          <xdr:col>5</xdr:col>
          <xdr:colOff>1743075</xdr:colOff>
          <xdr:row>18</xdr:row>
          <xdr:rowOff>295275</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A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1647825</xdr:colOff>
          <xdr:row>18</xdr:row>
          <xdr:rowOff>38100</xdr:rowOff>
        </xdr:from>
        <xdr:to>
          <xdr:col>5</xdr:col>
          <xdr:colOff>2266950</xdr:colOff>
          <xdr:row>18</xdr:row>
          <xdr:rowOff>295275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A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323850</xdr:rowOff>
        </xdr:from>
        <xdr:to>
          <xdr:col>5</xdr:col>
          <xdr:colOff>704850</xdr:colOff>
          <xdr:row>18</xdr:row>
          <xdr:rowOff>590550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A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18</xdr:row>
          <xdr:rowOff>323850</xdr:rowOff>
        </xdr:from>
        <xdr:to>
          <xdr:col>5</xdr:col>
          <xdr:colOff>1219200</xdr:colOff>
          <xdr:row>18</xdr:row>
          <xdr:rowOff>590550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A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18</xdr:row>
          <xdr:rowOff>323850</xdr:rowOff>
        </xdr:from>
        <xdr:to>
          <xdr:col>5</xdr:col>
          <xdr:colOff>1743075</xdr:colOff>
          <xdr:row>18</xdr:row>
          <xdr:rowOff>590550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A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20</xdr:row>
          <xdr:rowOff>38100</xdr:rowOff>
        </xdr:from>
        <xdr:to>
          <xdr:col>5</xdr:col>
          <xdr:colOff>704850</xdr:colOff>
          <xdr:row>20</xdr:row>
          <xdr:rowOff>295275</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A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1123950</xdr:colOff>
          <xdr:row>20</xdr:row>
          <xdr:rowOff>38100</xdr:rowOff>
        </xdr:from>
        <xdr:to>
          <xdr:col>5</xdr:col>
          <xdr:colOff>1743075</xdr:colOff>
          <xdr:row>20</xdr:row>
          <xdr:rowOff>295275</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A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17</xdr:row>
          <xdr:rowOff>28575</xdr:rowOff>
        </xdr:from>
        <xdr:to>
          <xdr:col>6</xdr:col>
          <xdr:colOff>704850</xdr:colOff>
          <xdr:row>17</xdr:row>
          <xdr:rowOff>285750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A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17</xdr:row>
          <xdr:rowOff>28575</xdr:rowOff>
        </xdr:from>
        <xdr:to>
          <xdr:col>6</xdr:col>
          <xdr:colOff>1219200</xdr:colOff>
          <xdr:row>17</xdr:row>
          <xdr:rowOff>285750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A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17</xdr:row>
          <xdr:rowOff>28575</xdr:rowOff>
        </xdr:from>
        <xdr:to>
          <xdr:col>6</xdr:col>
          <xdr:colOff>1743075</xdr:colOff>
          <xdr:row>17</xdr:row>
          <xdr:rowOff>285750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A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19</xdr:row>
          <xdr:rowOff>38100</xdr:rowOff>
        </xdr:from>
        <xdr:to>
          <xdr:col>6</xdr:col>
          <xdr:colOff>704850</xdr:colOff>
          <xdr:row>19</xdr:row>
          <xdr:rowOff>295275</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A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19</xdr:row>
          <xdr:rowOff>38100</xdr:rowOff>
        </xdr:from>
        <xdr:to>
          <xdr:col>6</xdr:col>
          <xdr:colOff>1743075</xdr:colOff>
          <xdr:row>19</xdr:row>
          <xdr:rowOff>295275</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A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38100</xdr:rowOff>
        </xdr:from>
        <xdr:to>
          <xdr:col>6</xdr:col>
          <xdr:colOff>704850</xdr:colOff>
          <xdr:row>18</xdr:row>
          <xdr:rowOff>295275</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A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38100</xdr:rowOff>
        </xdr:from>
        <xdr:to>
          <xdr:col>6</xdr:col>
          <xdr:colOff>1219200</xdr:colOff>
          <xdr:row>18</xdr:row>
          <xdr:rowOff>295275</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A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38100</xdr:rowOff>
        </xdr:from>
        <xdr:to>
          <xdr:col>6</xdr:col>
          <xdr:colOff>1743075</xdr:colOff>
          <xdr:row>18</xdr:row>
          <xdr:rowOff>295275</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A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1647825</xdr:colOff>
          <xdr:row>18</xdr:row>
          <xdr:rowOff>38100</xdr:rowOff>
        </xdr:from>
        <xdr:to>
          <xdr:col>6</xdr:col>
          <xdr:colOff>2266950</xdr:colOff>
          <xdr:row>18</xdr:row>
          <xdr:rowOff>295275</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A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18</xdr:row>
          <xdr:rowOff>323850</xdr:rowOff>
        </xdr:from>
        <xdr:to>
          <xdr:col>6</xdr:col>
          <xdr:colOff>704850</xdr:colOff>
          <xdr:row>18</xdr:row>
          <xdr:rowOff>590550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A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600075</xdr:colOff>
          <xdr:row>18</xdr:row>
          <xdr:rowOff>323850</xdr:rowOff>
        </xdr:from>
        <xdr:to>
          <xdr:col>6</xdr:col>
          <xdr:colOff>1219200</xdr:colOff>
          <xdr:row>18</xdr:row>
          <xdr:rowOff>590550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A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18</xdr:row>
          <xdr:rowOff>323850</xdr:rowOff>
        </xdr:from>
        <xdr:to>
          <xdr:col>6</xdr:col>
          <xdr:colOff>1743075</xdr:colOff>
          <xdr:row>18</xdr:row>
          <xdr:rowOff>590550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A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20</xdr:row>
          <xdr:rowOff>38100</xdr:rowOff>
        </xdr:from>
        <xdr:to>
          <xdr:col>6</xdr:col>
          <xdr:colOff>704850</xdr:colOff>
          <xdr:row>20</xdr:row>
          <xdr:rowOff>295275</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A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1123950</xdr:colOff>
          <xdr:row>20</xdr:row>
          <xdr:rowOff>38100</xdr:rowOff>
        </xdr:from>
        <xdr:to>
          <xdr:col>6</xdr:col>
          <xdr:colOff>1743075</xdr:colOff>
          <xdr:row>20</xdr:row>
          <xdr:rowOff>295275</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A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17</xdr:row>
          <xdr:rowOff>28575</xdr:rowOff>
        </xdr:from>
        <xdr:to>
          <xdr:col>7</xdr:col>
          <xdr:colOff>704850</xdr:colOff>
          <xdr:row>17</xdr:row>
          <xdr:rowOff>285750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A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17</xdr:row>
          <xdr:rowOff>28575</xdr:rowOff>
        </xdr:from>
        <xdr:to>
          <xdr:col>7</xdr:col>
          <xdr:colOff>1219200</xdr:colOff>
          <xdr:row>17</xdr:row>
          <xdr:rowOff>285750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A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17</xdr:row>
          <xdr:rowOff>28575</xdr:rowOff>
        </xdr:from>
        <xdr:to>
          <xdr:col>7</xdr:col>
          <xdr:colOff>1743075</xdr:colOff>
          <xdr:row>17</xdr:row>
          <xdr:rowOff>285750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A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38100</xdr:rowOff>
        </xdr:from>
        <xdr:to>
          <xdr:col>7</xdr:col>
          <xdr:colOff>704850</xdr:colOff>
          <xdr:row>19</xdr:row>
          <xdr:rowOff>295275</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A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19</xdr:row>
          <xdr:rowOff>38100</xdr:rowOff>
        </xdr:from>
        <xdr:to>
          <xdr:col>7</xdr:col>
          <xdr:colOff>1743075</xdr:colOff>
          <xdr:row>19</xdr:row>
          <xdr:rowOff>295275</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A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38100</xdr:rowOff>
        </xdr:from>
        <xdr:to>
          <xdr:col>7</xdr:col>
          <xdr:colOff>704850</xdr:colOff>
          <xdr:row>18</xdr:row>
          <xdr:rowOff>295275</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A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38100</xdr:rowOff>
        </xdr:from>
        <xdr:to>
          <xdr:col>7</xdr:col>
          <xdr:colOff>1219200</xdr:colOff>
          <xdr:row>18</xdr:row>
          <xdr:rowOff>295275</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A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38100</xdr:rowOff>
        </xdr:from>
        <xdr:to>
          <xdr:col>7</xdr:col>
          <xdr:colOff>1743075</xdr:colOff>
          <xdr:row>18</xdr:row>
          <xdr:rowOff>295275</xdr:rowOff>
        </xdr:to>
        <xdr:sp macro="" textlink="">
          <xdr:nvSpPr>
            <xdr:cNvPr id="82980" name="Check Box 36" hidden="1">
              <a:extLst>
                <a:ext uri="{63B3BB69-23CF-44E3-9099-C40C66FF867C}">
                  <a14:compatExt spid="_x0000_s82980"/>
                </a:ext>
                <a:ext uri="{FF2B5EF4-FFF2-40B4-BE49-F238E27FC236}">
                  <a16:creationId xmlns:a16="http://schemas.microsoft.com/office/drawing/2014/main" id="{00000000-0008-0000-0A00-00002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1647825</xdr:colOff>
          <xdr:row>18</xdr:row>
          <xdr:rowOff>38100</xdr:rowOff>
        </xdr:from>
        <xdr:to>
          <xdr:col>7</xdr:col>
          <xdr:colOff>2266950</xdr:colOff>
          <xdr:row>18</xdr:row>
          <xdr:rowOff>295275</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A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18</xdr:row>
          <xdr:rowOff>323850</xdr:rowOff>
        </xdr:from>
        <xdr:to>
          <xdr:col>7</xdr:col>
          <xdr:colOff>704850</xdr:colOff>
          <xdr:row>18</xdr:row>
          <xdr:rowOff>590550</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A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600075</xdr:colOff>
          <xdr:row>18</xdr:row>
          <xdr:rowOff>323850</xdr:rowOff>
        </xdr:from>
        <xdr:to>
          <xdr:col>7</xdr:col>
          <xdr:colOff>1219200</xdr:colOff>
          <xdr:row>18</xdr:row>
          <xdr:rowOff>590550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A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18</xdr:row>
          <xdr:rowOff>323850</xdr:rowOff>
        </xdr:from>
        <xdr:to>
          <xdr:col>7</xdr:col>
          <xdr:colOff>1743075</xdr:colOff>
          <xdr:row>18</xdr:row>
          <xdr:rowOff>590550</xdr:rowOff>
        </xdr:to>
        <xdr:sp macro="" textlink="">
          <xdr:nvSpPr>
            <xdr:cNvPr id="82984" name="Check Box 40" hidden="1">
              <a:extLst>
                <a:ext uri="{63B3BB69-23CF-44E3-9099-C40C66FF867C}">
                  <a14:compatExt spid="_x0000_s82984"/>
                </a:ext>
                <a:ext uri="{FF2B5EF4-FFF2-40B4-BE49-F238E27FC236}">
                  <a16:creationId xmlns:a16="http://schemas.microsoft.com/office/drawing/2014/main" id="{00000000-0008-0000-0A00-00002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20</xdr:row>
          <xdr:rowOff>38100</xdr:rowOff>
        </xdr:from>
        <xdr:to>
          <xdr:col>7</xdr:col>
          <xdr:colOff>704850</xdr:colOff>
          <xdr:row>20</xdr:row>
          <xdr:rowOff>295275</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A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1123950</xdr:colOff>
          <xdr:row>20</xdr:row>
          <xdr:rowOff>38100</xdr:rowOff>
        </xdr:from>
        <xdr:to>
          <xdr:col>7</xdr:col>
          <xdr:colOff>1743075</xdr:colOff>
          <xdr:row>20</xdr:row>
          <xdr:rowOff>295275</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A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28575</xdr:rowOff>
        </xdr:from>
        <xdr:to>
          <xdr:col>8</xdr:col>
          <xdr:colOff>704850</xdr:colOff>
          <xdr:row>17</xdr:row>
          <xdr:rowOff>285750</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A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17</xdr:row>
          <xdr:rowOff>28575</xdr:rowOff>
        </xdr:from>
        <xdr:to>
          <xdr:col>8</xdr:col>
          <xdr:colOff>1219200</xdr:colOff>
          <xdr:row>17</xdr:row>
          <xdr:rowOff>285750</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A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17</xdr:row>
          <xdr:rowOff>28575</xdr:rowOff>
        </xdr:from>
        <xdr:to>
          <xdr:col>8</xdr:col>
          <xdr:colOff>1743075</xdr:colOff>
          <xdr:row>17</xdr:row>
          <xdr:rowOff>285750</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A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38100</xdr:rowOff>
        </xdr:from>
        <xdr:to>
          <xdr:col>8</xdr:col>
          <xdr:colOff>704850</xdr:colOff>
          <xdr:row>19</xdr:row>
          <xdr:rowOff>295275</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A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19</xdr:row>
          <xdr:rowOff>38100</xdr:rowOff>
        </xdr:from>
        <xdr:to>
          <xdr:col>8</xdr:col>
          <xdr:colOff>1743075</xdr:colOff>
          <xdr:row>19</xdr:row>
          <xdr:rowOff>295275</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A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38100</xdr:rowOff>
        </xdr:from>
        <xdr:to>
          <xdr:col>8</xdr:col>
          <xdr:colOff>704850</xdr:colOff>
          <xdr:row>18</xdr:row>
          <xdr:rowOff>295275</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A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38100</xdr:rowOff>
        </xdr:from>
        <xdr:to>
          <xdr:col>8</xdr:col>
          <xdr:colOff>1219200</xdr:colOff>
          <xdr:row>18</xdr:row>
          <xdr:rowOff>295275</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A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38100</xdr:rowOff>
        </xdr:from>
        <xdr:to>
          <xdr:col>8</xdr:col>
          <xdr:colOff>1743075</xdr:colOff>
          <xdr:row>18</xdr:row>
          <xdr:rowOff>295275</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A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1647825</xdr:colOff>
          <xdr:row>18</xdr:row>
          <xdr:rowOff>38100</xdr:rowOff>
        </xdr:from>
        <xdr:to>
          <xdr:col>8</xdr:col>
          <xdr:colOff>2266950</xdr:colOff>
          <xdr:row>18</xdr:row>
          <xdr:rowOff>295275</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A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18</xdr:row>
          <xdr:rowOff>323850</xdr:rowOff>
        </xdr:from>
        <xdr:to>
          <xdr:col>8</xdr:col>
          <xdr:colOff>704850</xdr:colOff>
          <xdr:row>18</xdr:row>
          <xdr:rowOff>590550</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A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18</xdr:row>
          <xdr:rowOff>323850</xdr:rowOff>
        </xdr:from>
        <xdr:to>
          <xdr:col>8</xdr:col>
          <xdr:colOff>1219200</xdr:colOff>
          <xdr:row>18</xdr:row>
          <xdr:rowOff>590550</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A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18</xdr:row>
          <xdr:rowOff>323850</xdr:rowOff>
        </xdr:from>
        <xdr:to>
          <xdr:col>8</xdr:col>
          <xdr:colOff>1743075</xdr:colOff>
          <xdr:row>18</xdr:row>
          <xdr:rowOff>590550</xdr:rowOff>
        </xdr:to>
        <xdr:sp macro="" textlink="">
          <xdr:nvSpPr>
            <xdr:cNvPr id="82998" name="Check Box 54" hidden="1">
              <a:extLst>
                <a:ext uri="{63B3BB69-23CF-44E3-9099-C40C66FF867C}">
                  <a14:compatExt spid="_x0000_s82998"/>
                </a:ext>
                <a:ext uri="{FF2B5EF4-FFF2-40B4-BE49-F238E27FC236}">
                  <a16:creationId xmlns:a16="http://schemas.microsoft.com/office/drawing/2014/main" id="{00000000-0008-0000-0A00-00003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38100</xdr:rowOff>
        </xdr:from>
        <xdr:to>
          <xdr:col>8</xdr:col>
          <xdr:colOff>704850</xdr:colOff>
          <xdr:row>20</xdr:row>
          <xdr:rowOff>295275</xdr:rowOff>
        </xdr:to>
        <xdr:sp macro="" textlink="">
          <xdr:nvSpPr>
            <xdr:cNvPr id="82999" name="Check Box 55" hidden="1">
              <a:extLst>
                <a:ext uri="{63B3BB69-23CF-44E3-9099-C40C66FF867C}">
                  <a14:compatExt spid="_x0000_s82999"/>
                </a:ext>
                <a:ext uri="{FF2B5EF4-FFF2-40B4-BE49-F238E27FC236}">
                  <a16:creationId xmlns:a16="http://schemas.microsoft.com/office/drawing/2014/main" id="{00000000-0008-0000-0A00-00003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1123950</xdr:colOff>
          <xdr:row>20</xdr:row>
          <xdr:rowOff>38100</xdr:rowOff>
        </xdr:from>
        <xdr:to>
          <xdr:col>8</xdr:col>
          <xdr:colOff>1743075</xdr:colOff>
          <xdr:row>20</xdr:row>
          <xdr:rowOff>295275</xdr:rowOff>
        </xdr:to>
        <xdr:sp macro="" textlink="">
          <xdr:nvSpPr>
            <xdr:cNvPr id="83000" name="Check Box 56" hidden="1">
              <a:extLst>
                <a:ext uri="{63B3BB69-23CF-44E3-9099-C40C66FF867C}">
                  <a14:compatExt spid="_x0000_s83000"/>
                </a:ext>
                <a:ext uri="{FF2B5EF4-FFF2-40B4-BE49-F238E27FC236}">
                  <a16:creationId xmlns:a16="http://schemas.microsoft.com/office/drawing/2014/main" id="{00000000-0008-0000-0A00-00003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17</xdr:row>
          <xdr:rowOff>28575</xdr:rowOff>
        </xdr:from>
        <xdr:to>
          <xdr:col>9</xdr:col>
          <xdr:colOff>704850</xdr:colOff>
          <xdr:row>17</xdr:row>
          <xdr:rowOff>285750</xdr:rowOff>
        </xdr:to>
        <xdr:sp macro="" textlink="">
          <xdr:nvSpPr>
            <xdr:cNvPr id="83001" name="Check Box 57" hidden="1">
              <a:extLst>
                <a:ext uri="{63B3BB69-23CF-44E3-9099-C40C66FF867C}">
                  <a14:compatExt spid="_x0000_s83001"/>
                </a:ext>
                <a:ext uri="{FF2B5EF4-FFF2-40B4-BE49-F238E27FC236}">
                  <a16:creationId xmlns:a16="http://schemas.microsoft.com/office/drawing/2014/main" id="{00000000-0008-0000-0A00-00003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17</xdr:row>
          <xdr:rowOff>28575</xdr:rowOff>
        </xdr:from>
        <xdr:to>
          <xdr:col>9</xdr:col>
          <xdr:colOff>1219200</xdr:colOff>
          <xdr:row>17</xdr:row>
          <xdr:rowOff>285750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A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17</xdr:row>
          <xdr:rowOff>28575</xdr:rowOff>
        </xdr:from>
        <xdr:to>
          <xdr:col>9</xdr:col>
          <xdr:colOff>1743075</xdr:colOff>
          <xdr:row>17</xdr:row>
          <xdr:rowOff>285750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A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38100</xdr:rowOff>
        </xdr:from>
        <xdr:to>
          <xdr:col>9</xdr:col>
          <xdr:colOff>704850</xdr:colOff>
          <xdr:row>19</xdr:row>
          <xdr:rowOff>295275</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A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19</xdr:row>
          <xdr:rowOff>38100</xdr:rowOff>
        </xdr:from>
        <xdr:to>
          <xdr:col>9</xdr:col>
          <xdr:colOff>1743075</xdr:colOff>
          <xdr:row>19</xdr:row>
          <xdr:rowOff>295275</xdr:rowOff>
        </xdr:to>
        <xdr:sp macro="" textlink="">
          <xdr:nvSpPr>
            <xdr:cNvPr id="83005" name="Check Box 61" hidden="1">
              <a:extLst>
                <a:ext uri="{63B3BB69-23CF-44E3-9099-C40C66FF867C}">
                  <a14:compatExt spid="_x0000_s83005"/>
                </a:ext>
                <a:ext uri="{FF2B5EF4-FFF2-40B4-BE49-F238E27FC236}">
                  <a16:creationId xmlns:a16="http://schemas.microsoft.com/office/drawing/2014/main" id="{00000000-0008-0000-0A00-00003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38100</xdr:rowOff>
        </xdr:from>
        <xdr:to>
          <xdr:col>9</xdr:col>
          <xdr:colOff>704850</xdr:colOff>
          <xdr:row>18</xdr:row>
          <xdr:rowOff>295275</xdr:rowOff>
        </xdr:to>
        <xdr:sp macro="" textlink="">
          <xdr:nvSpPr>
            <xdr:cNvPr id="83006" name="Check Box 62" hidden="1">
              <a:extLst>
                <a:ext uri="{63B3BB69-23CF-44E3-9099-C40C66FF867C}">
                  <a14:compatExt spid="_x0000_s83006"/>
                </a:ext>
                <a:ext uri="{FF2B5EF4-FFF2-40B4-BE49-F238E27FC236}">
                  <a16:creationId xmlns:a16="http://schemas.microsoft.com/office/drawing/2014/main" id="{00000000-0008-0000-0A00-00003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38100</xdr:rowOff>
        </xdr:from>
        <xdr:to>
          <xdr:col>9</xdr:col>
          <xdr:colOff>1219200</xdr:colOff>
          <xdr:row>18</xdr:row>
          <xdr:rowOff>295275</xdr:rowOff>
        </xdr:to>
        <xdr:sp macro="" textlink="">
          <xdr:nvSpPr>
            <xdr:cNvPr id="83007" name="Check Box 63" hidden="1">
              <a:extLst>
                <a:ext uri="{63B3BB69-23CF-44E3-9099-C40C66FF867C}">
                  <a14:compatExt spid="_x0000_s83007"/>
                </a:ext>
                <a:ext uri="{FF2B5EF4-FFF2-40B4-BE49-F238E27FC236}">
                  <a16:creationId xmlns:a16="http://schemas.microsoft.com/office/drawing/2014/main" id="{00000000-0008-0000-0A00-00003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38100</xdr:rowOff>
        </xdr:from>
        <xdr:to>
          <xdr:col>9</xdr:col>
          <xdr:colOff>1743075</xdr:colOff>
          <xdr:row>18</xdr:row>
          <xdr:rowOff>295275</xdr:rowOff>
        </xdr:to>
        <xdr:sp macro="" textlink="">
          <xdr:nvSpPr>
            <xdr:cNvPr id="83008" name="Check Box 64" hidden="1">
              <a:extLst>
                <a:ext uri="{63B3BB69-23CF-44E3-9099-C40C66FF867C}">
                  <a14:compatExt spid="_x0000_s83008"/>
                </a:ext>
                <a:ext uri="{FF2B5EF4-FFF2-40B4-BE49-F238E27FC236}">
                  <a16:creationId xmlns:a16="http://schemas.microsoft.com/office/drawing/2014/main" id="{00000000-0008-0000-0A00-00004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1647825</xdr:colOff>
          <xdr:row>18</xdr:row>
          <xdr:rowOff>38100</xdr:rowOff>
        </xdr:from>
        <xdr:to>
          <xdr:col>9</xdr:col>
          <xdr:colOff>2266950</xdr:colOff>
          <xdr:row>18</xdr:row>
          <xdr:rowOff>295275</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A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18</xdr:row>
          <xdr:rowOff>323850</xdr:rowOff>
        </xdr:from>
        <xdr:to>
          <xdr:col>9</xdr:col>
          <xdr:colOff>704850</xdr:colOff>
          <xdr:row>18</xdr:row>
          <xdr:rowOff>590550</xdr:rowOff>
        </xdr:to>
        <xdr:sp macro="" textlink="">
          <xdr:nvSpPr>
            <xdr:cNvPr id="83010" name="Check Box 66" hidden="1">
              <a:extLst>
                <a:ext uri="{63B3BB69-23CF-44E3-9099-C40C66FF867C}">
                  <a14:compatExt spid="_x0000_s83010"/>
                </a:ext>
                <a:ext uri="{FF2B5EF4-FFF2-40B4-BE49-F238E27FC236}">
                  <a16:creationId xmlns:a16="http://schemas.microsoft.com/office/drawing/2014/main" id="{00000000-0008-0000-0A00-00004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600075</xdr:colOff>
          <xdr:row>18</xdr:row>
          <xdr:rowOff>323850</xdr:rowOff>
        </xdr:from>
        <xdr:to>
          <xdr:col>9</xdr:col>
          <xdr:colOff>1219200</xdr:colOff>
          <xdr:row>18</xdr:row>
          <xdr:rowOff>590550</xdr:rowOff>
        </xdr:to>
        <xdr:sp macro="" textlink="">
          <xdr:nvSpPr>
            <xdr:cNvPr id="83011" name="Check Box 67" hidden="1">
              <a:extLst>
                <a:ext uri="{63B3BB69-23CF-44E3-9099-C40C66FF867C}">
                  <a14:compatExt spid="_x0000_s83011"/>
                </a:ext>
                <a:ext uri="{FF2B5EF4-FFF2-40B4-BE49-F238E27FC236}">
                  <a16:creationId xmlns:a16="http://schemas.microsoft.com/office/drawing/2014/main" id="{00000000-0008-0000-0A00-00004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18</xdr:row>
          <xdr:rowOff>323850</xdr:rowOff>
        </xdr:from>
        <xdr:to>
          <xdr:col>9</xdr:col>
          <xdr:colOff>1743075</xdr:colOff>
          <xdr:row>18</xdr:row>
          <xdr:rowOff>590550</xdr:rowOff>
        </xdr:to>
        <xdr:sp macro="" textlink="">
          <xdr:nvSpPr>
            <xdr:cNvPr id="83012" name="Check Box 68" hidden="1">
              <a:extLst>
                <a:ext uri="{63B3BB69-23CF-44E3-9099-C40C66FF867C}">
                  <a14:compatExt spid="_x0000_s83012"/>
                </a:ext>
                <a:ext uri="{FF2B5EF4-FFF2-40B4-BE49-F238E27FC236}">
                  <a16:creationId xmlns:a16="http://schemas.microsoft.com/office/drawing/2014/main" id="{00000000-0008-0000-0A00-00004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20</xdr:row>
          <xdr:rowOff>38100</xdr:rowOff>
        </xdr:from>
        <xdr:to>
          <xdr:col>9</xdr:col>
          <xdr:colOff>704850</xdr:colOff>
          <xdr:row>20</xdr:row>
          <xdr:rowOff>295275</xdr:rowOff>
        </xdr:to>
        <xdr:sp macro="" textlink="">
          <xdr:nvSpPr>
            <xdr:cNvPr id="83013" name="Check Box 69" hidden="1">
              <a:extLst>
                <a:ext uri="{63B3BB69-23CF-44E3-9099-C40C66FF867C}">
                  <a14:compatExt spid="_x0000_s83013"/>
                </a:ext>
                <a:ext uri="{FF2B5EF4-FFF2-40B4-BE49-F238E27FC236}">
                  <a16:creationId xmlns:a16="http://schemas.microsoft.com/office/drawing/2014/main" id="{00000000-0008-0000-0A00-00004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1123950</xdr:colOff>
          <xdr:row>20</xdr:row>
          <xdr:rowOff>38100</xdr:rowOff>
        </xdr:from>
        <xdr:to>
          <xdr:col>9</xdr:col>
          <xdr:colOff>1743075</xdr:colOff>
          <xdr:row>20</xdr:row>
          <xdr:rowOff>295275</xdr:rowOff>
        </xdr:to>
        <xdr:sp macro="" textlink="">
          <xdr:nvSpPr>
            <xdr:cNvPr id="83014" name="Check Box 70" hidden="1">
              <a:extLst>
                <a:ext uri="{63B3BB69-23CF-44E3-9099-C40C66FF867C}">
                  <a14:compatExt spid="_x0000_s83014"/>
                </a:ext>
                <a:ext uri="{FF2B5EF4-FFF2-40B4-BE49-F238E27FC236}">
                  <a16:creationId xmlns:a16="http://schemas.microsoft.com/office/drawing/2014/main" id="{00000000-0008-0000-0A00-00004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5</xdr:col>
      <xdr:colOff>19050</xdr:colOff>
      <xdr:row>18</xdr:row>
      <xdr:rowOff>66675</xdr:rowOff>
    </xdr:from>
    <xdr:ext cx="361950" cy="361950"/>
    <xdr:pic>
      <xdr:nvPicPr>
        <xdr:cNvPr id="2" name="グラフィックス 1" descr="右矢印付きの円">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6848475" y="6010275"/>
          <a:ext cx="361950" cy="361950"/>
        </a:xfrm>
        <a:prstGeom prst="rect">
          <a:avLst/>
        </a:prstGeom>
      </xdr:spPr>
    </xdr:pic>
    <xdr:clientData/>
  </xdr:oneCellAnchor>
  <xdr:oneCellAnchor>
    <xdr:from>
      <xdr:col>7</xdr:col>
      <xdr:colOff>28575</xdr:colOff>
      <xdr:row>1</xdr:row>
      <xdr:rowOff>0</xdr:rowOff>
    </xdr:from>
    <xdr:ext cx="361950" cy="361950"/>
    <xdr:pic>
      <xdr:nvPicPr>
        <xdr:cNvPr id="3" name="グラフィックス 2" descr="右矢印付きの円">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10315575" y="381000"/>
          <a:ext cx="361950" cy="361950"/>
        </a:xfrm>
        <a:prstGeom prst="rect">
          <a:avLst/>
        </a:prstGeom>
      </xdr:spPr>
    </xdr:pic>
    <xdr:clientData/>
  </xdr:oneCellAnchor>
  <xdr:twoCellAnchor editAs="oneCell">
    <xdr:from>
      <xdr:col>4</xdr:col>
      <xdr:colOff>2628900</xdr:colOff>
      <xdr:row>1</xdr:row>
      <xdr:rowOff>9525</xdr:rowOff>
    </xdr:from>
    <xdr:to>
      <xdr:col>4</xdr:col>
      <xdr:colOff>3657600</xdr:colOff>
      <xdr:row>1</xdr:row>
      <xdr:rowOff>348732</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stretch>
          <a:fillRect/>
        </a:stretch>
      </xdr:blipFill>
      <xdr:spPr>
        <a:xfrm>
          <a:off x="5657850" y="390525"/>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447675</xdr:colOff>
          <xdr:row>11</xdr:row>
          <xdr:rowOff>0</xdr:rowOff>
        </xdr:from>
        <xdr:to>
          <xdr:col>6</xdr:col>
          <xdr:colOff>1066800</xdr:colOff>
          <xdr:row>12</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C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11</xdr:row>
          <xdr:rowOff>0</xdr:rowOff>
        </xdr:from>
        <xdr:to>
          <xdr:col>6</xdr:col>
          <xdr:colOff>1666875</xdr:colOff>
          <xdr:row>12</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C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12</xdr:row>
          <xdr:rowOff>0</xdr:rowOff>
        </xdr:from>
        <xdr:to>
          <xdr:col>6</xdr:col>
          <xdr:colOff>1066800</xdr:colOff>
          <xdr:row>13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C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12</xdr:row>
          <xdr:rowOff>0</xdr:rowOff>
        </xdr:from>
        <xdr:to>
          <xdr:col>6</xdr:col>
          <xdr:colOff>1666875</xdr:colOff>
          <xdr:row>13</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C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1704975</xdr:colOff>
          <xdr:row>12</xdr:row>
          <xdr:rowOff>0</xdr:rowOff>
        </xdr:from>
        <xdr:to>
          <xdr:col>6</xdr:col>
          <xdr:colOff>2324100</xdr:colOff>
          <xdr:row>13</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C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13</xdr:row>
          <xdr:rowOff>0</xdr:rowOff>
        </xdr:from>
        <xdr:to>
          <xdr:col>6</xdr:col>
          <xdr:colOff>1066800</xdr:colOff>
          <xdr:row>14</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C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13</xdr:row>
          <xdr:rowOff>0</xdr:rowOff>
        </xdr:from>
        <xdr:to>
          <xdr:col>6</xdr:col>
          <xdr:colOff>1666875</xdr:colOff>
          <xdr:row>14</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1704975</xdr:colOff>
          <xdr:row>13</xdr:row>
          <xdr:rowOff>0</xdr:rowOff>
        </xdr:from>
        <xdr:to>
          <xdr:col>6</xdr:col>
          <xdr:colOff>2324100</xdr:colOff>
          <xdr:row>14</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C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2381250</xdr:colOff>
          <xdr:row>13</xdr:row>
          <xdr:rowOff>0</xdr:rowOff>
        </xdr:from>
        <xdr:to>
          <xdr:col>6</xdr:col>
          <xdr:colOff>3028950</xdr:colOff>
          <xdr:row>14</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C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14</xdr:row>
          <xdr:rowOff>0</xdr:rowOff>
        </xdr:from>
        <xdr:to>
          <xdr:col>6</xdr:col>
          <xdr:colOff>1066800</xdr:colOff>
          <xdr:row>15</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C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14</xdr:row>
          <xdr:rowOff>0</xdr:rowOff>
        </xdr:from>
        <xdr:to>
          <xdr:col>6</xdr:col>
          <xdr:colOff>1666875</xdr:colOff>
          <xdr:row>15</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C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447675</xdr:colOff>
          <xdr:row>15</xdr:row>
          <xdr:rowOff>0</xdr:rowOff>
        </xdr:from>
        <xdr:to>
          <xdr:col>6</xdr:col>
          <xdr:colOff>1066800</xdr:colOff>
          <xdr:row>16</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C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1047750</xdr:colOff>
          <xdr:row>15</xdr:row>
          <xdr:rowOff>0</xdr:rowOff>
        </xdr:from>
        <xdr:to>
          <xdr:col>6</xdr:col>
          <xdr:colOff>1666875</xdr:colOff>
          <xdr:row>16</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C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11</xdr:row>
          <xdr:rowOff>0</xdr:rowOff>
        </xdr:from>
        <xdr:to>
          <xdr:col>8</xdr:col>
          <xdr:colOff>1066800</xdr:colOff>
          <xdr:row>12</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C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11</xdr:row>
          <xdr:rowOff>0</xdr:rowOff>
        </xdr:from>
        <xdr:to>
          <xdr:col>8</xdr:col>
          <xdr:colOff>1666875</xdr:colOff>
          <xdr:row>12</xdr:row>
          <xdr:rowOff>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C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12</xdr:row>
          <xdr:rowOff>0</xdr:rowOff>
        </xdr:from>
        <xdr:to>
          <xdr:col>8</xdr:col>
          <xdr:colOff>1066800</xdr:colOff>
          <xdr:row>13</xdr:row>
          <xdr:rowOff>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C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12</xdr:row>
          <xdr:rowOff>0</xdr:rowOff>
        </xdr:from>
        <xdr:to>
          <xdr:col>8</xdr:col>
          <xdr:colOff>1666875</xdr:colOff>
          <xdr:row>13</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C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1704975</xdr:colOff>
          <xdr:row>12</xdr:row>
          <xdr:rowOff>0</xdr:rowOff>
        </xdr:from>
        <xdr:to>
          <xdr:col>8</xdr:col>
          <xdr:colOff>2324100</xdr:colOff>
          <xdr:row>13</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C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13</xdr:row>
          <xdr:rowOff>0</xdr:rowOff>
        </xdr:from>
        <xdr:to>
          <xdr:col>8</xdr:col>
          <xdr:colOff>1066800</xdr:colOff>
          <xdr:row>14</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C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13</xdr:row>
          <xdr:rowOff>0</xdr:rowOff>
        </xdr:from>
        <xdr:to>
          <xdr:col>8</xdr:col>
          <xdr:colOff>1666875</xdr:colOff>
          <xdr:row>14</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C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1704975</xdr:colOff>
          <xdr:row>13</xdr:row>
          <xdr:rowOff>0</xdr:rowOff>
        </xdr:from>
        <xdr:to>
          <xdr:col>8</xdr:col>
          <xdr:colOff>2324100</xdr:colOff>
          <xdr:row>14</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C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2381250</xdr:colOff>
          <xdr:row>13</xdr:row>
          <xdr:rowOff>0</xdr:rowOff>
        </xdr:from>
        <xdr:to>
          <xdr:col>8</xdr:col>
          <xdr:colOff>3028950</xdr:colOff>
          <xdr:row>14</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C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14</xdr:row>
          <xdr:rowOff>0</xdr:rowOff>
        </xdr:from>
        <xdr:to>
          <xdr:col>8</xdr:col>
          <xdr:colOff>1066800</xdr:colOff>
          <xdr:row>15</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C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14</xdr:row>
          <xdr:rowOff>0</xdr:rowOff>
        </xdr:from>
        <xdr:to>
          <xdr:col>8</xdr:col>
          <xdr:colOff>1666875</xdr:colOff>
          <xdr:row>15</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C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15</xdr:row>
          <xdr:rowOff>0</xdr:rowOff>
        </xdr:from>
        <xdr:to>
          <xdr:col>8</xdr:col>
          <xdr:colOff>1066800</xdr:colOff>
          <xdr:row>16</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C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1047750</xdr:colOff>
          <xdr:row>15</xdr:row>
          <xdr:rowOff>0</xdr:rowOff>
        </xdr:from>
        <xdr:to>
          <xdr:col>8</xdr:col>
          <xdr:colOff>1666875</xdr:colOff>
          <xdr:row>16</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C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11</xdr:row>
          <xdr:rowOff>0</xdr:rowOff>
        </xdr:from>
        <xdr:to>
          <xdr:col>10</xdr:col>
          <xdr:colOff>1066800</xdr:colOff>
          <xdr:row>12</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C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11</xdr:row>
          <xdr:rowOff>0</xdr:rowOff>
        </xdr:from>
        <xdr:to>
          <xdr:col>10</xdr:col>
          <xdr:colOff>1666875</xdr:colOff>
          <xdr:row>12</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C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12</xdr:row>
          <xdr:rowOff>0</xdr:rowOff>
        </xdr:from>
        <xdr:to>
          <xdr:col>10</xdr:col>
          <xdr:colOff>1066800</xdr:colOff>
          <xdr:row>13</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C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12</xdr:row>
          <xdr:rowOff>0</xdr:rowOff>
        </xdr:from>
        <xdr:to>
          <xdr:col>10</xdr:col>
          <xdr:colOff>1666875</xdr:colOff>
          <xdr:row>13</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C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1704975</xdr:colOff>
          <xdr:row>12</xdr:row>
          <xdr:rowOff>0</xdr:rowOff>
        </xdr:from>
        <xdr:to>
          <xdr:col>10</xdr:col>
          <xdr:colOff>2324100</xdr:colOff>
          <xdr:row>13</xdr:row>
          <xdr:rowOff>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C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13</xdr:row>
          <xdr:rowOff>0</xdr:rowOff>
        </xdr:from>
        <xdr:to>
          <xdr:col>10</xdr:col>
          <xdr:colOff>1066800</xdr:colOff>
          <xdr:row>14</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C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13</xdr:row>
          <xdr:rowOff>0</xdr:rowOff>
        </xdr:from>
        <xdr:to>
          <xdr:col>10</xdr:col>
          <xdr:colOff>1666875</xdr:colOff>
          <xdr:row>14</xdr:row>
          <xdr:rowOff>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C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1704975</xdr:colOff>
          <xdr:row>13</xdr:row>
          <xdr:rowOff>0</xdr:rowOff>
        </xdr:from>
        <xdr:to>
          <xdr:col>10</xdr:col>
          <xdr:colOff>2324100</xdr:colOff>
          <xdr:row>14</xdr:row>
          <xdr:rowOff>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C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2381250</xdr:colOff>
          <xdr:row>13</xdr:row>
          <xdr:rowOff>0</xdr:rowOff>
        </xdr:from>
        <xdr:to>
          <xdr:col>10</xdr:col>
          <xdr:colOff>3028950</xdr:colOff>
          <xdr:row>14</xdr:row>
          <xdr:rowOff>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C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14</xdr:row>
          <xdr:rowOff>0</xdr:rowOff>
        </xdr:from>
        <xdr:to>
          <xdr:col>10</xdr:col>
          <xdr:colOff>1066800</xdr:colOff>
          <xdr:row>15</xdr:row>
          <xdr:rowOff>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C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14</xdr:row>
          <xdr:rowOff>0</xdr:rowOff>
        </xdr:from>
        <xdr:to>
          <xdr:col>10</xdr:col>
          <xdr:colOff>1666875</xdr:colOff>
          <xdr:row>15</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C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447675</xdr:colOff>
          <xdr:row>15</xdr:row>
          <xdr:rowOff>0</xdr:rowOff>
        </xdr:from>
        <xdr:to>
          <xdr:col>10</xdr:col>
          <xdr:colOff>1066800</xdr:colOff>
          <xdr:row>16</xdr:row>
          <xdr:rowOff>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C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1047750</xdr:colOff>
          <xdr:row>15</xdr:row>
          <xdr:rowOff>0</xdr:rowOff>
        </xdr:from>
        <xdr:to>
          <xdr:col>10</xdr:col>
          <xdr:colOff>1666875</xdr:colOff>
          <xdr:row>16</xdr:row>
          <xdr:rowOff>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C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11</xdr:row>
          <xdr:rowOff>0</xdr:rowOff>
        </xdr:from>
        <xdr:to>
          <xdr:col>12</xdr:col>
          <xdr:colOff>1066800</xdr:colOff>
          <xdr:row>12</xdr:row>
          <xdr:rowOff>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C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11</xdr:row>
          <xdr:rowOff>0</xdr:rowOff>
        </xdr:from>
        <xdr:to>
          <xdr:col>12</xdr:col>
          <xdr:colOff>1666875</xdr:colOff>
          <xdr:row>12</xdr:row>
          <xdr:rowOff>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C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12</xdr:row>
          <xdr:rowOff>0</xdr:rowOff>
        </xdr:from>
        <xdr:to>
          <xdr:col>12</xdr:col>
          <xdr:colOff>1066800</xdr:colOff>
          <xdr:row>13</xdr:row>
          <xdr:rowOff>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C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12</xdr:row>
          <xdr:rowOff>0</xdr:rowOff>
        </xdr:from>
        <xdr:to>
          <xdr:col>12</xdr:col>
          <xdr:colOff>1666875</xdr:colOff>
          <xdr:row>13</xdr:row>
          <xdr:rowOff>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C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1704975</xdr:colOff>
          <xdr:row>12</xdr:row>
          <xdr:rowOff>0</xdr:rowOff>
        </xdr:from>
        <xdr:to>
          <xdr:col>12</xdr:col>
          <xdr:colOff>2324100</xdr:colOff>
          <xdr:row>13</xdr:row>
          <xdr:rowOff>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C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13</xdr:row>
          <xdr:rowOff>0</xdr:rowOff>
        </xdr:from>
        <xdr:to>
          <xdr:col>12</xdr:col>
          <xdr:colOff>1066800</xdr:colOff>
          <xdr:row>14</xdr:row>
          <xdr:rowOff>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C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13</xdr:row>
          <xdr:rowOff>0</xdr:rowOff>
        </xdr:from>
        <xdr:to>
          <xdr:col>12</xdr:col>
          <xdr:colOff>1666875</xdr:colOff>
          <xdr:row>14</xdr:row>
          <xdr:rowOff>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C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1704975</xdr:colOff>
          <xdr:row>13</xdr:row>
          <xdr:rowOff>0</xdr:rowOff>
        </xdr:from>
        <xdr:to>
          <xdr:col>12</xdr:col>
          <xdr:colOff>2324100</xdr:colOff>
          <xdr:row>14</xdr:row>
          <xdr:rowOff>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C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2381250</xdr:colOff>
          <xdr:row>13</xdr:row>
          <xdr:rowOff>0</xdr:rowOff>
        </xdr:from>
        <xdr:to>
          <xdr:col>12</xdr:col>
          <xdr:colOff>3028950</xdr:colOff>
          <xdr:row>14</xdr:row>
          <xdr:rowOff>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C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14</xdr:row>
          <xdr:rowOff>0</xdr:rowOff>
        </xdr:from>
        <xdr:to>
          <xdr:col>12</xdr:col>
          <xdr:colOff>1066800</xdr:colOff>
          <xdr:row>15</xdr:row>
          <xdr:rowOff>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C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14</xdr:row>
          <xdr:rowOff>0</xdr:rowOff>
        </xdr:from>
        <xdr:to>
          <xdr:col>12</xdr:col>
          <xdr:colOff>1666875</xdr:colOff>
          <xdr:row>15</xdr:row>
          <xdr:rowOff>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C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447675</xdr:colOff>
          <xdr:row>15</xdr:row>
          <xdr:rowOff>0</xdr:rowOff>
        </xdr:from>
        <xdr:to>
          <xdr:col>12</xdr:col>
          <xdr:colOff>1066800</xdr:colOff>
          <xdr:row>16</xdr:row>
          <xdr:rowOff>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C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1047750</xdr:colOff>
          <xdr:row>15</xdr:row>
          <xdr:rowOff>0</xdr:rowOff>
        </xdr:from>
        <xdr:to>
          <xdr:col>12</xdr:col>
          <xdr:colOff>1666875</xdr:colOff>
          <xdr:row>16</xdr:row>
          <xdr:rowOff>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C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11</xdr:row>
          <xdr:rowOff>0</xdr:rowOff>
        </xdr:from>
        <xdr:to>
          <xdr:col>14</xdr:col>
          <xdr:colOff>1066800</xdr:colOff>
          <xdr:row>12</xdr:row>
          <xdr:rowOff>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C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11</xdr:row>
          <xdr:rowOff>0</xdr:rowOff>
        </xdr:from>
        <xdr:to>
          <xdr:col>14</xdr:col>
          <xdr:colOff>1666875</xdr:colOff>
          <xdr:row>12</xdr:row>
          <xdr:rowOff>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C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12</xdr:row>
          <xdr:rowOff>0</xdr:rowOff>
        </xdr:from>
        <xdr:to>
          <xdr:col>14</xdr:col>
          <xdr:colOff>1066800</xdr:colOff>
          <xdr:row>13</xdr:row>
          <xdr:rowOff>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C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12</xdr:row>
          <xdr:rowOff>0</xdr:rowOff>
        </xdr:from>
        <xdr:to>
          <xdr:col>14</xdr:col>
          <xdr:colOff>1666875</xdr:colOff>
          <xdr:row>13</xdr:row>
          <xdr:rowOff>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C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1704975</xdr:colOff>
          <xdr:row>12</xdr:row>
          <xdr:rowOff>0</xdr:rowOff>
        </xdr:from>
        <xdr:to>
          <xdr:col>14</xdr:col>
          <xdr:colOff>2324100</xdr:colOff>
          <xdr:row>13</xdr:row>
          <xdr:rowOff>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C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13</xdr:row>
          <xdr:rowOff>0</xdr:rowOff>
        </xdr:from>
        <xdr:to>
          <xdr:col>14</xdr:col>
          <xdr:colOff>1066800</xdr:colOff>
          <xdr:row>14</xdr:row>
          <xdr:rowOff>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C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13</xdr:row>
          <xdr:rowOff>0</xdr:rowOff>
        </xdr:from>
        <xdr:to>
          <xdr:col>14</xdr:col>
          <xdr:colOff>1666875</xdr:colOff>
          <xdr:row>14</xdr:row>
          <xdr:rowOff>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C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1704975</xdr:colOff>
          <xdr:row>13</xdr:row>
          <xdr:rowOff>0</xdr:rowOff>
        </xdr:from>
        <xdr:to>
          <xdr:col>14</xdr:col>
          <xdr:colOff>2324100</xdr:colOff>
          <xdr:row>14</xdr:row>
          <xdr:rowOff>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C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2381250</xdr:colOff>
          <xdr:row>13</xdr:row>
          <xdr:rowOff>0</xdr:rowOff>
        </xdr:from>
        <xdr:to>
          <xdr:col>14</xdr:col>
          <xdr:colOff>3028950</xdr:colOff>
          <xdr:row>14</xdr:row>
          <xdr:rowOff>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C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14</xdr:row>
          <xdr:rowOff>0</xdr:rowOff>
        </xdr:from>
        <xdr:to>
          <xdr:col>14</xdr:col>
          <xdr:colOff>1066800</xdr:colOff>
          <xdr:row>15</xdr:row>
          <xdr:rowOff>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C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14</xdr:row>
          <xdr:rowOff>0</xdr:rowOff>
        </xdr:from>
        <xdr:to>
          <xdr:col>14</xdr:col>
          <xdr:colOff>1666875</xdr:colOff>
          <xdr:row>15</xdr:row>
          <xdr:rowOff>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C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15</xdr:row>
          <xdr:rowOff>0</xdr:rowOff>
        </xdr:from>
        <xdr:to>
          <xdr:col>14</xdr:col>
          <xdr:colOff>1066800</xdr:colOff>
          <xdr:row>16</xdr:row>
          <xdr:rowOff>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C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1047750</xdr:colOff>
          <xdr:row>15</xdr:row>
          <xdr:rowOff>0</xdr:rowOff>
        </xdr:from>
        <xdr:to>
          <xdr:col>14</xdr:col>
          <xdr:colOff>1666875</xdr:colOff>
          <xdr:row>16</xdr:row>
          <xdr:rowOff>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C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ad-vantage.jp/documents/download_documents/top_color_check.html" TargetMode="External"/><Relationship Id="rId7" Type="http://schemas.openxmlformats.org/officeDocument/2006/relationships/drawing" Target="../drawings/drawing1.xml"/><Relationship Id="rId12" Type="http://schemas.openxmlformats.org/officeDocument/2006/relationships/ctrlProp" Target="../ctrlProps/ctrlProp4.xml"/><Relationship Id="rId2" Type="http://schemas.openxmlformats.org/officeDocument/2006/relationships/hyperlink" Target="http://challengepack-sample.jobbase.jp/menseki" TargetMode="External"/><Relationship Id="rId1" Type="http://schemas.openxmlformats.org/officeDocument/2006/relationships/hyperlink" Target="http://challengepack-sample.jobbase.jp/privacy" TargetMode="External"/><Relationship Id="rId6" Type="http://schemas.openxmlformats.org/officeDocument/2006/relationships/printerSettings" Target="../printerSettings/printerSettings1.bin"/><Relationship Id="rId11" Type="http://schemas.openxmlformats.org/officeDocument/2006/relationships/ctrlProp" Target="../ctrlProps/ctrlProp3.xml"/><Relationship Id="rId5" Type="http://schemas.openxmlformats.org/officeDocument/2006/relationships/hyperlink" Target="https://ad-vantage.jp/documents/download_documents/request_sheet.html" TargetMode="External"/><Relationship Id="rId10" Type="http://schemas.openxmlformats.org/officeDocument/2006/relationships/ctrlProp" Target="../ctrlProps/ctrlProp2.xml"/><Relationship Id="rId4" Type="http://schemas.openxmlformats.org/officeDocument/2006/relationships/hyperlink" Target="https://ad-vantage.jp/documents/download_documents/request_sheet.html" TargetMode="External"/><Relationship Id="rId9"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openxmlformats.org/officeDocument/2006/relationships/ctrlProp" Target="../ctrlProps/ctrlProp6.xml"/><Relationship Id="rId2" Type="http://schemas.openxmlformats.org/officeDocument/2006/relationships/hyperlink" Target="https://www.post.japanpost.jp/zipcode/" TargetMode="External"/><Relationship Id="rId1" Type="http://schemas.openxmlformats.org/officeDocument/2006/relationships/hyperlink" Target="https://www.onamae.com/"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30.xml"/><Relationship Id="rId21" Type="http://schemas.openxmlformats.org/officeDocument/2006/relationships/ctrlProp" Target="../ctrlProps/ctrlProp25.xml"/><Relationship Id="rId42" Type="http://schemas.openxmlformats.org/officeDocument/2006/relationships/ctrlProp" Target="../ctrlProps/ctrlProp46.xml"/><Relationship Id="rId47" Type="http://schemas.openxmlformats.org/officeDocument/2006/relationships/ctrlProp" Target="../ctrlProps/ctrlProp51.xml"/><Relationship Id="rId63" Type="http://schemas.openxmlformats.org/officeDocument/2006/relationships/ctrlProp" Target="../ctrlProps/ctrlProp67.xml"/><Relationship Id="rId68" Type="http://schemas.openxmlformats.org/officeDocument/2006/relationships/ctrlProp" Target="../ctrlProps/ctrlProp72.xml"/><Relationship Id="rId7" Type="http://schemas.openxmlformats.org/officeDocument/2006/relationships/ctrlProp" Target="../ctrlProps/ctrlProp11.xml"/><Relationship Id="rId71" Type="http://schemas.openxmlformats.org/officeDocument/2006/relationships/ctrlProp" Target="../ctrlProps/ctrlProp75.xml"/><Relationship Id="rId2" Type="http://schemas.openxmlformats.org/officeDocument/2006/relationships/vmlDrawing" Target="../drawings/vmlDrawing3.vml"/><Relationship Id="rId16" Type="http://schemas.openxmlformats.org/officeDocument/2006/relationships/ctrlProp" Target="../ctrlProps/ctrlProp20.xml"/><Relationship Id="rId29" Type="http://schemas.openxmlformats.org/officeDocument/2006/relationships/ctrlProp" Target="../ctrlProps/ctrlProp33.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40" Type="http://schemas.openxmlformats.org/officeDocument/2006/relationships/ctrlProp" Target="../ctrlProps/ctrlProp44.xml"/><Relationship Id="rId45" Type="http://schemas.openxmlformats.org/officeDocument/2006/relationships/ctrlProp" Target="../ctrlProps/ctrlProp49.xml"/><Relationship Id="rId53" Type="http://schemas.openxmlformats.org/officeDocument/2006/relationships/ctrlProp" Target="../ctrlProps/ctrlProp57.xml"/><Relationship Id="rId58" Type="http://schemas.openxmlformats.org/officeDocument/2006/relationships/ctrlProp" Target="../ctrlProps/ctrlProp62.xml"/><Relationship Id="rId66" Type="http://schemas.openxmlformats.org/officeDocument/2006/relationships/ctrlProp" Target="../ctrlProps/ctrlProp70.xml"/><Relationship Id="rId5" Type="http://schemas.openxmlformats.org/officeDocument/2006/relationships/ctrlProp" Target="../ctrlProps/ctrlProp9.xml"/><Relationship Id="rId61" Type="http://schemas.openxmlformats.org/officeDocument/2006/relationships/ctrlProp" Target="../ctrlProps/ctrlProp65.xml"/><Relationship Id="rId19" Type="http://schemas.openxmlformats.org/officeDocument/2006/relationships/ctrlProp" Target="../ctrlProps/ctrlProp2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 Id="rId43" Type="http://schemas.openxmlformats.org/officeDocument/2006/relationships/ctrlProp" Target="../ctrlProps/ctrlProp47.xml"/><Relationship Id="rId48" Type="http://schemas.openxmlformats.org/officeDocument/2006/relationships/ctrlProp" Target="../ctrlProps/ctrlProp52.xml"/><Relationship Id="rId56" Type="http://schemas.openxmlformats.org/officeDocument/2006/relationships/ctrlProp" Target="../ctrlProps/ctrlProp60.xml"/><Relationship Id="rId64" Type="http://schemas.openxmlformats.org/officeDocument/2006/relationships/ctrlProp" Target="../ctrlProps/ctrlProp68.xml"/><Relationship Id="rId69" Type="http://schemas.openxmlformats.org/officeDocument/2006/relationships/ctrlProp" Target="../ctrlProps/ctrlProp73.xml"/><Relationship Id="rId8" Type="http://schemas.openxmlformats.org/officeDocument/2006/relationships/ctrlProp" Target="../ctrlProps/ctrlProp12.xml"/><Relationship Id="rId51" Type="http://schemas.openxmlformats.org/officeDocument/2006/relationships/ctrlProp" Target="../ctrlProps/ctrlProp55.xml"/><Relationship Id="rId72" Type="http://schemas.openxmlformats.org/officeDocument/2006/relationships/ctrlProp" Target="../ctrlProps/ctrlProp76.xml"/><Relationship Id="rId3" Type="http://schemas.openxmlformats.org/officeDocument/2006/relationships/ctrlProp" Target="../ctrlProps/ctrlProp7.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38" Type="http://schemas.openxmlformats.org/officeDocument/2006/relationships/ctrlProp" Target="../ctrlProps/ctrlProp42.xml"/><Relationship Id="rId46" Type="http://schemas.openxmlformats.org/officeDocument/2006/relationships/ctrlProp" Target="../ctrlProps/ctrlProp50.xml"/><Relationship Id="rId59" Type="http://schemas.openxmlformats.org/officeDocument/2006/relationships/ctrlProp" Target="../ctrlProps/ctrlProp63.xml"/><Relationship Id="rId67" Type="http://schemas.openxmlformats.org/officeDocument/2006/relationships/ctrlProp" Target="../ctrlProps/ctrlProp71.xml"/><Relationship Id="rId20" Type="http://schemas.openxmlformats.org/officeDocument/2006/relationships/ctrlProp" Target="../ctrlProps/ctrlProp24.xml"/><Relationship Id="rId41" Type="http://schemas.openxmlformats.org/officeDocument/2006/relationships/ctrlProp" Target="../ctrlProps/ctrlProp45.xml"/><Relationship Id="rId54" Type="http://schemas.openxmlformats.org/officeDocument/2006/relationships/ctrlProp" Target="../ctrlProps/ctrlProp58.xml"/><Relationship Id="rId62" Type="http://schemas.openxmlformats.org/officeDocument/2006/relationships/ctrlProp" Target="../ctrlProps/ctrlProp66.xml"/><Relationship Id="rId70" Type="http://schemas.openxmlformats.org/officeDocument/2006/relationships/ctrlProp" Target="../ctrlProps/ctrlProp74.xml"/><Relationship Id="rId1" Type="http://schemas.openxmlformats.org/officeDocument/2006/relationships/drawing" Target="../drawings/drawing3.xml"/><Relationship Id="rId6" Type="http://schemas.openxmlformats.org/officeDocument/2006/relationships/ctrlProp" Target="../ctrlProps/ctrlProp10.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49" Type="http://schemas.openxmlformats.org/officeDocument/2006/relationships/ctrlProp" Target="../ctrlProps/ctrlProp53.xml"/><Relationship Id="rId57" Type="http://schemas.openxmlformats.org/officeDocument/2006/relationships/ctrlProp" Target="../ctrlProps/ctrlProp61.xml"/><Relationship Id="rId10" Type="http://schemas.openxmlformats.org/officeDocument/2006/relationships/ctrlProp" Target="../ctrlProps/ctrlProp14.xml"/><Relationship Id="rId31" Type="http://schemas.openxmlformats.org/officeDocument/2006/relationships/ctrlProp" Target="../ctrlProps/ctrlProp35.xml"/><Relationship Id="rId44" Type="http://schemas.openxmlformats.org/officeDocument/2006/relationships/ctrlProp" Target="../ctrlProps/ctrlProp48.xml"/><Relationship Id="rId52" Type="http://schemas.openxmlformats.org/officeDocument/2006/relationships/ctrlProp" Target="../ctrlProps/ctrlProp56.xml"/><Relationship Id="rId60" Type="http://schemas.openxmlformats.org/officeDocument/2006/relationships/ctrlProp" Target="../ctrlProps/ctrlProp64.xml"/><Relationship Id="rId65" Type="http://schemas.openxmlformats.org/officeDocument/2006/relationships/ctrlProp" Target="../ctrlProps/ctrlProp69.xml"/><Relationship Id="rId4" Type="http://schemas.openxmlformats.org/officeDocument/2006/relationships/ctrlProp" Target="../ctrlProps/ctrlProp8.xml"/><Relationship Id="rId9" Type="http://schemas.openxmlformats.org/officeDocument/2006/relationships/ctrlProp" Target="../ctrlProps/ctrlProp13.xml"/><Relationship Id="rId13" Type="http://schemas.openxmlformats.org/officeDocument/2006/relationships/ctrlProp" Target="../ctrlProps/ctrlProp17.xml"/><Relationship Id="rId18" Type="http://schemas.openxmlformats.org/officeDocument/2006/relationships/ctrlProp" Target="../ctrlProps/ctrlProp22.xml"/><Relationship Id="rId39" Type="http://schemas.openxmlformats.org/officeDocument/2006/relationships/ctrlProp" Target="../ctrlProps/ctrlProp43.xml"/><Relationship Id="rId34" Type="http://schemas.openxmlformats.org/officeDocument/2006/relationships/ctrlProp" Target="../ctrlProps/ctrlProp38.xml"/><Relationship Id="rId50" Type="http://schemas.openxmlformats.org/officeDocument/2006/relationships/ctrlProp" Target="../ctrlProps/ctrlProp54.xml"/><Relationship Id="rId55" Type="http://schemas.openxmlformats.org/officeDocument/2006/relationships/ctrlProp" Target="../ctrlProps/ctrlProp59.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d-vantage.jp/documents/download_documents/image_list.html" TargetMode="External"/><Relationship Id="rId1" Type="http://schemas.openxmlformats.org/officeDocument/2006/relationships/hyperlink" Target="https://ad-vantage.jp/documents/download_documents/image_list.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100.xml"/><Relationship Id="rId21" Type="http://schemas.openxmlformats.org/officeDocument/2006/relationships/ctrlProp" Target="../ctrlProps/ctrlProp95.xml"/><Relationship Id="rId42" Type="http://schemas.openxmlformats.org/officeDocument/2006/relationships/ctrlProp" Target="../ctrlProps/ctrlProp116.xml"/><Relationship Id="rId47" Type="http://schemas.openxmlformats.org/officeDocument/2006/relationships/ctrlProp" Target="../ctrlProps/ctrlProp121.xml"/><Relationship Id="rId63" Type="http://schemas.openxmlformats.org/officeDocument/2006/relationships/ctrlProp" Target="../ctrlProps/ctrlProp137.xml"/><Relationship Id="rId68" Type="http://schemas.openxmlformats.org/officeDocument/2006/relationships/ctrlProp" Target="../ctrlProps/ctrlProp142.xml"/><Relationship Id="rId7" Type="http://schemas.openxmlformats.org/officeDocument/2006/relationships/ctrlProp" Target="../ctrlProps/ctrlProp81.xml"/><Relationship Id="rId71" Type="http://schemas.openxmlformats.org/officeDocument/2006/relationships/ctrlProp" Target="../ctrlProps/ctrlProp145.xml"/><Relationship Id="rId2" Type="http://schemas.openxmlformats.org/officeDocument/2006/relationships/vmlDrawing" Target="../drawings/vmlDrawing4.vml"/><Relationship Id="rId16" Type="http://schemas.openxmlformats.org/officeDocument/2006/relationships/ctrlProp" Target="../ctrlProps/ctrlProp90.xml"/><Relationship Id="rId29" Type="http://schemas.openxmlformats.org/officeDocument/2006/relationships/ctrlProp" Target="../ctrlProps/ctrlProp103.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45" Type="http://schemas.openxmlformats.org/officeDocument/2006/relationships/ctrlProp" Target="../ctrlProps/ctrlProp119.xml"/><Relationship Id="rId53" Type="http://schemas.openxmlformats.org/officeDocument/2006/relationships/ctrlProp" Target="../ctrlProps/ctrlProp127.xml"/><Relationship Id="rId58" Type="http://schemas.openxmlformats.org/officeDocument/2006/relationships/ctrlProp" Target="../ctrlProps/ctrlProp132.xml"/><Relationship Id="rId66" Type="http://schemas.openxmlformats.org/officeDocument/2006/relationships/ctrlProp" Target="../ctrlProps/ctrlProp140.xml"/><Relationship Id="rId5" Type="http://schemas.openxmlformats.org/officeDocument/2006/relationships/ctrlProp" Target="../ctrlProps/ctrlProp79.xml"/><Relationship Id="rId61" Type="http://schemas.openxmlformats.org/officeDocument/2006/relationships/ctrlProp" Target="../ctrlProps/ctrlProp135.xml"/><Relationship Id="rId19" Type="http://schemas.openxmlformats.org/officeDocument/2006/relationships/ctrlProp" Target="../ctrlProps/ctrlProp9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48" Type="http://schemas.openxmlformats.org/officeDocument/2006/relationships/ctrlProp" Target="../ctrlProps/ctrlProp122.xml"/><Relationship Id="rId56" Type="http://schemas.openxmlformats.org/officeDocument/2006/relationships/ctrlProp" Target="../ctrlProps/ctrlProp130.xml"/><Relationship Id="rId64" Type="http://schemas.openxmlformats.org/officeDocument/2006/relationships/ctrlProp" Target="../ctrlProps/ctrlProp138.xml"/><Relationship Id="rId69" Type="http://schemas.openxmlformats.org/officeDocument/2006/relationships/ctrlProp" Target="../ctrlProps/ctrlProp143.xml"/><Relationship Id="rId8" Type="http://schemas.openxmlformats.org/officeDocument/2006/relationships/ctrlProp" Target="../ctrlProps/ctrlProp82.xml"/><Relationship Id="rId51" Type="http://schemas.openxmlformats.org/officeDocument/2006/relationships/ctrlProp" Target="../ctrlProps/ctrlProp125.xml"/><Relationship Id="rId72" Type="http://schemas.openxmlformats.org/officeDocument/2006/relationships/ctrlProp" Target="../ctrlProps/ctrlProp146.xml"/><Relationship Id="rId3" Type="http://schemas.openxmlformats.org/officeDocument/2006/relationships/ctrlProp" Target="../ctrlProps/ctrlProp77.x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 Id="rId46" Type="http://schemas.openxmlformats.org/officeDocument/2006/relationships/ctrlProp" Target="../ctrlProps/ctrlProp120.xml"/><Relationship Id="rId59" Type="http://schemas.openxmlformats.org/officeDocument/2006/relationships/ctrlProp" Target="../ctrlProps/ctrlProp133.xml"/><Relationship Id="rId67" Type="http://schemas.openxmlformats.org/officeDocument/2006/relationships/ctrlProp" Target="../ctrlProps/ctrlProp141.xml"/><Relationship Id="rId20" Type="http://schemas.openxmlformats.org/officeDocument/2006/relationships/ctrlProp" Target="../ctrlProps/ctrlProp94.xml"/><Relationship Id="rId41" Type="http://schemas.openxmlformats.org/officeDocument/2006/relationships/ctrlProp" Target="../ctrlProps/ctrlProp115.xml"/><Relationship Id="rId54" Type="http://schemas.openxmlformats.org/officeDocument/2006/relationships/ctrlProp" Target="../ctrlProps/ctrlProp128.xml"/><Relationship Id="rId62" Type="http://schemas.openxmlformats.org/officeDocument/2006/relationships/ctrlProp" Target="../ctrlProps/ctrlProp136.xml"/><Relationship Id="rId70" Type="http://schemas.openxmlformats.org/officeDocument/2006/relationships/ctrlProp" Target="../ctrlProps/ctrlProp144.xml"/><Relationship Id="rId1" Type="http://schemas.openxmlformats.org/officeDocument/2006/relationships/drawing" Target="../drawings/drawing5.xml"/><Relationship Id="rId6" Type="http://schemas.openxmlformats.org/officeDocument/2006/relationships/ctrlProp" Target="../ctrlProps/ctrlProp80.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49" Type="http://schemas.openxmlformats.org/officeDocument/2006/relationships/ctrlProp" Target="../ctrlProps/ctrlProp123.xml"/><Relationship Id="rId57" Type="http://schemas.openxmlformats.org/officeDocument/2006/relationships/ctrlProp" Target="../ctrlProps/ctrlProp131.xml"/><Relationship Id="rId10" Type="http://schemas.openxmlformats.org/officeDocument/2006/relationships/ctrlProp" Target="../ctrlProps/ctrlProp84.xml"/><Relationship Id="rId31" Type="http://schemas.openxmlformats.org/officeDocument/2006/relationships/ctrlProp" Target="../ctrlProps/ctrlProp105.xml"/><Relationship Id="rId44" Type="http://schemas.openxmlformats.org/officeDocument/2006/relationships/ctrlProp" Target="../ctrlProps/ctrlProp118.xml"/><Relationship Id="rId52" Type="http://schemas.openxmlformats.org/officeDocument/2006/relationships/ctrlProp" Target="../ctrlProps/ctrlProp126.xml"/><Relationship Id="rId60" Type="http://schemas.openxmlformats.org/officeDocument/2006/relationships/ctrlProp" Target="../ctrlProps/ctrlProp134.xml"/><Relationship Id="rId65" Type="http://schemas.openxmlformats.org/officeDocument/2006/relationships/ctrlProp" Target="../ctrlProps/ctrlProp139.xml"/><Relationship Id="rId4" Type="http://schemas.openxmlformats.org/officeDocument/2006/relationships/ctrlProp" Target="../ctrlProps/ctrlProp78.xml"/><Relationship Id="rId9" Type="http://schemas.openxmlformats.org/officeDocument/2006/relationships/ctrlProp" Target="../ctrlProps/ctrlProp83.xml"/><Relationship Id="rId13" Type="http://schemas.openxmlformats.org/officeDocument/2006/relationships/ctrlProp" Target="../ctrlProps/ctrlProp87.xml"/><Relationship Id="rId18" Type="http://schemas.openxmlformats.org/officeDocument/2006/relationships/ctrlProp" Target="../ctrlProps/ctrlProp92.xml"/><Relationship Id="rId39" Type="http://schemas.openxmlformats.org/officeDocument/2006/relationships/ctrlProp" Target="../ctrlProps/ctrlProp113.xml"/><Relationship Id="rId34" Type="http://schemas.openxmlformats.org/officeDocument/2006/relationships/ctrlProp" Target="../ctrlProps/ctrlProp108.xml"/><Relationship Id="rId50" Type="http://schemas.openxmlformats.org/officeDocument/2006/relationships/ctrlProp" Target="../ctrlProps/ctrlProp124.xml"/><Relationship Id="rId55" Type="http://schemas.openxmlformats.org/officeDocument/2006/relationships/ctrlProp" Target="../ctrlProps/ctrlProp12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69.xml"/><Relationship Id="rId21" Type="http://schemas.openxmlformats.org/officeDocument/2006/relationships/ctrlProp" Target="../ctrlProps/ctrlProp164.xml"/><Relationship Id="rId34" Type="http://schemas.openxmlformats.org/officeDocument/2006/relationships/ctrlProp" Target="../ctrlProps/ctrlProp177.xml"/><Relationship Id="rId42" Type="http://schemas.openxmlformats.org/officeDocument/2006/relationships/ctrlProp" Target="../ctrlProps/ctrlProp185.xml"/><Relationship Id="rId47" Type="http://schemas.openxmlformats.org/officeDocument/2006/relationships/ctrlProp" Target="../ctrlProps/ctrlProp190.xml"/><Relationship Id="rId50" Type="http://schemas.openxmlformats.org/officeDocument/2006/relationships/ctrlProp" Target="../ctrlProps/ctrlProp193.xml"/><Relationship Id="rId55" Type="http://schemas.openxmlformats.org/officeDocument/2006/relationships/ctrlProp" Target="../ctrlProps/ctrlProp198.xml"/><Relationship Id="rId63" Type="http://schemas.openxmlformats.org/officeDocument/2006/relationships/ctrlProp" Target="../ctrlProps/ctrlProp206.xml"/><Relationship Id="rId68" Type="http://schemas.openxmlformats.org/officeDocument/2006/relationships/ctrlProp" Target="../ctrlProps/ctrlProp211.xml"/><Relationship Id="rId7" Type="http://schemas.openxmlformats.org/officeDocument/2006/relationships/ctrlProp" Target="../ctrlProps/ctrlProp150.xml"/><Relationship Id="rId2" Type="http://schemas.openxmlformats.org/officeDocument/2006/relationships/drawing" Target="../drawings/drawing6.xml"/><Relationship Id="rId16" Type="http://schemas.openxmlformats.org/officeDocument/2006/relationships/ctrlProp" Target="../ctrlProps/ctrlProp159.xml"/><Relationship Id="rId29" Type="http://schemas.openxmlformats.org/officeDocument/2006/relationships/ctrlProp" Target="../ctrlProps/ctrlProp172.xml"/><Relationship Id="rId11" Type="http://schemas.openxmlformats.org/officeDocument/2006/relationships/ctrlProp" Target="../ctrlProps/ctrlProp154.xml"/><Relationship Id="rId24" Type="http://schemas.openxmlformats.org/officeDocument/2006/relationships/ctrlProp" Target="../ctrlProps/ctrlProp167.xml"/><Relationship Id="rId32" Type="http://schemas.openxmlformats.org/officeDocument/2006/relationships/ctrlProp" Target="../ctrlProps/ctrlProp175.xml"/><Relationship Id="rId37" Type="http://schemas.openxmlformats.org/officeDocument/2006/relationships/ctrlProp" Target="../ctrlProps/ctrlProp180.xml"/><Relationship Id="rId40" Type="http://schemas.openxmlformats.org/officeDocument/2006/relationships/ctrlProp" Target="../ctrlProps/ctrlProp183.xml"/><Relationship Id="rId45" Type="http://schemas.openxmlformats.org/officeDocument/2006/relationships/ctrlProp" Target="../ctrlProps/ctrlProp188.xml"/><Relationship Id="rId53" Type="http://schemas.openxmlformats.org/officeDocument/2006/relationships/ctrlProp" Target="../ctrlProps/ctrlProp196.xml"/><Relationship Id="rId58" Type="http://schemas.openxmlformats.org/officeDocument/2006/relationships/ctrlProp" Target="../ctrlProps/ctrlProp201.xml"/><Relationship Id="rId66" Type="http://schemas.openxmlformats.org/officeDocument/2006/relationships/ctrlProp" Target="../ctrlProps/ctrlProp209.xml"/><Relationship Id="rId5" Type="http://schemas.openxmlformats.org/officeDocument/2006/relationships/ctrlProp" Target="../ctrlProps/ctrlProp148.xml"/><Relationship Id="rId61" Type="http://schemas.openxmlformats.org/officeDocument/2006/relationships/ctrlProp" Target="../ctrlProps/ctrlProp204.xml"/><Relationship Id="rId19" Type="http://schemas.openxmlformats.org/officeDocument/2006/relationships/ctrlProp" Target="../ctrlProps/ctrlProp162.xml"/><Relationship Id="rId14" Type="http://schemas.openxmlformats.org/officeDocument/2006/relationships/ctrlProp" Target="../ctrlProps/ctrlProp157.xml"/><Relationship Id="rId22" Type="http://schemas.openxmlformats.org/officeDocument/2006/relationships/ctrlProp" Target="../ctrlProps/ctrlProp165.xml"/><Relationship Id="rId27" Type="http://schemas.openxmlformats.org/officeDocument/2006/relationships/ctrlProp" Target="../ctrlProps/ctrlProp170.xml"/><Relationship Id="rId30" Type="http://schemas.openxmlformats.org/officeDocument/2006/relationships/ctrlProp" Target="../ctrlProps/ctrlProp173.xml"/><Relationship Id="rId35" Type="http://schemas.openxmlformats.org/officeDocument/2006/relationships/ctrlProp" Target="../ctrlProps/ctrlProp178.xml"/><Relationship Id="rId43" Type="http://schemas.openxmlformats.org/officeDocument/2006/relationships/ctrlProp" Target="../ctrlProps/ctrlProp186.xml"/><Relationship Id="rId48" Type="http://schemas.openxmlformats.org/officeDocument/2006/relationships/ctrlProp" Target="../ctrlProps/ctrlProp191.xml"/><Relationship Id="rId56" Type="http://schemas.openxmlformats.org/officeDocument/2006/relationships/ctrlProp" Target="../ctrlProps/ctrlProp199.xml"/><Relationship Id="rId64" Type="http://schemas.openxmlformats.org/officeDocument/2006/relationships/ctrlProp" Target="../ctrlProps/ctrlProp207.xml"/><Relationship Id="rId8" Type="http://schemas.openxmlformats.org/officeDocument/2006/relationships/ctrlProp" Target="../ctrlProps/ctrlProp151.xml"/><Relationship Id="rId51" Type="http://schemas.openxmlformats.org/officeDocument/2006/relationships/ctrlProp" Target="../ctrlProps/ctrlProp194.xml"/><Relationship Id="rId3" Type="http://schemas.openxmlformats.org/officeDocument/2006/relationships/vmlDrawing" Target="../drawings/vmlDrawing5.vml"/><Relationship Id="rId12" Type="http://schemas.openxmlformats.org/officeDocument/2006/relationships/ctrlProp" Target="../ctrlProps/ctrlProp155.xml"/><Relationship Id="rId17" Type="http://schemas.openxmlformats.org/officeDocument/2006/relationships/ctrlProp" Target="../ctrlProps/ctrlProp160.xml"/><Relationship Id="rId25" Type="http://schemas.openxmlformats.org/officeDocument/2006/relationships/ctrlProp" Target="../ctrlProps/ctrlProp168.xml"/><Relationship Id="rId33" Type="http://schemas.openxmlformats.org/officeDocument/2006/relationships/ctrlProp" Target="../ctrlProps/ctrlProp176.xml"/><Relationship Id="rId38" Type="http://schemas.openxmlformats.org/officeDocument/2006/relationships/ctrlProp" Target="../ctrlProps/ctrlProp181.xml"/><Relationship Id="rId46" Type="http://schemas.openxmlformats.org/officeDocument/2006/relationships/ctrlProp" Target="../ctrlProps/ctrlProp189.xml"/><Relationship Id="rId59" Type="http://schemas.openxmlformats.org/officeDocument/2006/relationships/ctrlProp" Target="../ctrlProps/ctrlProp202.xml"/><Relationship Id="rId67" Type="http://schemas.openxmlformats.org/officeDocument/2006/relationships/ctrlProp" Target="../ctrlProps/ctrlProp210.xml"/><Relationship Id="rId20" Type="http://schemas.openxmlformats.org/officeDocument/2006/relationships/ctrlProp" Target="../ctrlProps/ctrlProp163.xml"/><Relationship Id="rId41" Type="http://schemas.openxmlformats.org/officeDocument/2006/relationships/ctrlProp" Target="../ctrlProps/ctrlProp184.xml"/><Relationship Id="rId54" Type="http://schemas.openxmlformats.org/officeDocument/2006/relationships/ctrlProp" Target="../ctrlProps/ctrlProp197.xml"/><Relationship Id="rId62" Type="http://schemas.openxmlformats.org/officeDocument/2006/relationships/ctrlProp" Target="../ctrlProps/ctrlProp205.xml"/><Relationship Id="rId1" Type="http://schemas.openxmlformats.org/officeDocument/2006/relationships/printerSettings" Target="../printerSettings/printerSettings4.bin"/><Relationship Id="rId6" Type="http://schemas.openxmlformats.org/officeDocument/2006/relationships/ctrlProp" Target="../ctrlProps/ctrlProp149.xml"/><Relationship Id="rId15" Type="http://schemas.openxmlformats.org/officeDocument/2006/relationships/ctrlProp" Target="../ctrlProps/ctrlProp158.xml"/><Relationship Id="rId23" Type="http://schemas.openxmlformats.org/officeDocument/2006/relationships/ctrlProp" Target="../ctrlProps/ctrlProp166.xml"/><Relationship Id="rId28" Type="http://schemas.openxmlformats.org/officeDocument/2006/relationships/ctrlProp" Target="../ctrlProps/ctrlProp171.xml"/><Relationship Id="rId36" Type="http://schemas.openxmlformats.org/officeDocument/2006/relationships/ctrlProp" Target="../ctrlProps/ctrlProp179.xml"/><Relationship Id="rId49" Type="http://schemas.openxmlformats.org/officeDocument/2006/relationships/ctrlProp" Target="../ctrlProps/ctrlProp192.xml"/><Relationship Id="rId57" Type="http://schemas.openxmlformats.org/officeDocument/2006/relationships/ctrlProp" Target="../ctrlProps/ctrlProp200.xml"/><Relationship Id="rId10" Type="http://schemas.openxmlformats.org/officeDocument/2006/relationships/ctrlProp" Target="../ctrlProps/ctrlProp153.xml"/><Relationship Id="rId31" Type="http://schemas.openxmlformats.org/officeDocument/2006/relationships/ctrlProp" Target="../ctrlProps/ctrlProp174.xml"/><Relationship Id="rId44" Type="http://schemas.openxmlformats.org/officeDocument/2006/relationships/ctrlProp" Target="../ctrlProps/ctrlProp187.xml"/><Relationship Id="rId52" Type="http://schemas.openxmlformats.org/officeDocument/2006/relationships/ctrlProp" Target="../ctrlProps/ctrlProp195.xml"/><Relationship Id="rId60" Type="http://schemas.openxmlformats.org/officeDocument/2006/relationships/ctrlProp" Target="../ctrlProps/ctrlProp203.xml"/><Relationship Id="rId65" Type="http://schemas.openxmlformats.org/officeDocument/2006/relationships/ctrlProp" Target="../ctrlProps/ctrlProp208.xml"/><Relationship Id="rId4" Type="http://schemas.openxmlformats.org/officeDocument/2006/relationships/ctrlProp" Target="../ctrlProps/ctrlProp147.xml"/><Relationship Id="rId9" Type="http://schemas.openxmlformats.org/officeDocument/2006/relationships/ctrlProp" Target="../ctrlProps/ctrlProp152.xml"/><Relationship Id="rId13" Type="http://schemas.openxmlformats.org/officeDocument/2006/relationships/ctrlProp" Target="../ctrlProps/ctrlProp156.xml"/><Relationship Id="rId18" Type="http://schemas.openxmlformats.org/officeDocument/2006/relationships/ctrlProp" Target="../ctrlProps/ctrlProp161.xml"/><Relationship Id="rId39" Type="http://schemas.openxmlformats.org/officeDocument/2006/relationships/ctrlProp" Target="../ctrlProps/ctrlProp1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71DD-0BE4-41B8-BA85-1099A7C627A2}">
  <sheetPr codeName="Sheet7"/>
  <dimension ref="A1:AE72"/>
  <sheetViews>
    <sheetView zoomScaleNormal="100" zoomScaleSheetLayoutView="85" workbookViewId="0">
      <selection activeCell="B8" sqref="B8:E10"/>
    </sheetView>
  </sheetViews>
  <sheetFormatPr defaultColWidth="9" defaultRowHeight="18.75" x14ac:dyDescent="0.4"/>
  <cols>
    <col min="1" max="1" width="2.625" style="19" customWidth="1"/>
    <col min="2" max="2" width="0.75" style="19" customWidth="1"/>
    <col min="3" max="3" width="6" style="19" customWidth="1"/>
    <col min="4" max="4" width="12" style="19" customWidth="1"/>
    <col min="5" max="18" width="9" style="19"/>
    <col min="19" max="20" width="2.625" style="19" customWidth="1"/>
    <col min="21" max="29" width="9" style="19"/>
    <col min="30" max="31" width="9" style="90"/>
    <col min="32" max="16384" width="9" style="19"/>
  </cols>
  <sheetData>
    <row r="1" spans="1:31" s="43" customFormat="1" ht="30" customHeight="1" x14ac:dyDescent="0.4">
      <c r="A1" s="31" t="str">
        <f>シート調整用!$B$2</f>
        <v>ちょくルート「チャレンジパック」</v>
      </c>
      <c r="B1" s="42"/>
      <c r="C1" s="42"/>
      <c r="D1" s="42"/>
      <c r="E1" s="42"/>
      <c r="F1" s="42"/>
      <c r="G1" s="42"/>
      <c r="H1" s="42"/>
      <c r="I1" s="42"/>
      <c r="J1" s="42"/>
      <c r="K1" s="42"/>
      <c r="L1" s="42"/>
      <c r="M1" s="42"/>
      <c r="N1" s="42"/>
      <c r="O1" s="42"/>
      <c r="P1" s="42"/>
      <c r="Q1" s="42"/>
      <c r="R1" s="258">
        <f>基本情報!$L$1</f>
        <v>45043</v>
      </c>
      <c r="S1" s="258"/>
      <c r="AD1" s="88"/>
      <c r="AE1" s="88"/>
    </row>
    <row r="2" spans="1:31" s="3" customFormat="1" ht="30" customHeight="1" x14ac:dyDescent="0.4">
      <c r="A2" s="259" t="str">
        <f>シート調整用!$B$4</f>
        <v>エントリーシート【ステップ2】</v>
      </c>
      <c r="B2" s="259"/>
      <c r="C2" s="259"/>
      <c r="D2" s="259"/>
      <c r="E2" s="259"/>
      <c r="F2" s="259"/>
      <c r="G2" s="259"/>
      <c r="H2" s="259"/>
      <c r="I2" s="259"/>
      <c r="J2" s="259"/>
      <c r="K2" s="259"/>
      <c r="L2" s="259"/>
      <c r="M2" s="259"/>
      <c r="N2" s="259"/>
      <c r="O2" s="259"/>
      <c r="P2" s="259"/>
      <c r="Q2" s="259"/>
      <c r="R2" s="259"/>
      <c r="S2" s="259"/>
      <c r="AD2" s="89"/>
      <c r="AE2" s="89"/>
    </row>
    <row r="3" spans="1:31" s="1" customFormat="1" ht="6" customHeight="1" x14ac:dyDescent="0.4">
      <c r="A3" s="5"/>
      <c r="B3" s="6"/>
      <c r="C3" s="6"/>
      <c r="D3" s="6"/>
      <c r="E3" s="6"/>
      <c r="F3" s="6"/>
      <c r="G3" s="6"/>
      <c r="H3" s="6"/>
      <c r="I3" s="6"/>
      <c r="J3" s="6"/>
      <c r="K3" s="6"/>
      <c r="L3" s="6"/>
      <c r="M3" s="6"/>
      <c r="N3" s="6"/>
      <c r="O3" s="6"/>
      <c r="P3" s="6"/>
      <c r="Q3" s="6"/>
      <c r="R3" s="6"/>
      <c r="S3" s="6"/>
      <c r="AD3" s="88"/>
      <c r="AE3" s="88"/>
    </row>
    <row r="4" spans="1:31" s="1" customFormat="1" ht="45" customHeight="1" x14ac:dyDescent="0.4">
      <c r="A4" s="260" t="s">
        <v>285</v>
      </c>
      <c r="B4" s="261"/>
      <c r="C4" s="261"/>
      <c r="D4" s="261"/>
      <c r="E4" s="261"/>
      <c r="F4" s="261"/>
      <c r="G4" s="261"/>
      <c r="H4" s="261"/>
      <c r="I4" s="261"/>
      <c r="J4" s="261"/>
      <c r="K4" s="261"/>
      <c r="L4" s="261"/>
      <c r="M4" s="261"/>
      <c r="N4" s="261"/>
      <c r="O4" s="261"/>
      <c r="P4" s="261"/>
      <c r="Q4" s="261"/>
      <c r="R4" s="261"/>
      <c r="S4" s="261"/>
      <c r="AD4" s="88"/>
      <c r="AE4" s="88"/>
    </row>
    <row r="5" spans="1:31" s="1" customFormat="1" ht="6" customHeight="1" x14ac:dyDescent="0.4">
      <c r="A5" s="5"/>
      <c r="B5" s="6"/>
      <c r="C5" s="6"/>
      <c r="D5" s="6"/>
      <c r="E5" s="6"/>
      <c r="F5" s="6"/>
      <c r="G5" s="6"/>
      <c r="H5" s="6"/>
      <c r="I5" s="6"/>
      <c r="J5" s="6"/>
      <c r="K5" s="6"/>
      <c r="L5" s="6"/>
      <c r="M5" s="6"/>
      <c r="N5" s="6"/>
      <c r="O5" s="6"/>
      <c r="P5" s="6"/>
      <c r="Q5" s="6"/>
      <c r="R5" s="6"/>
      <c r="S5" s="6"/>
      <c r="AD5" s="88"/>
      <c r="AE5" s="88"/>
    </row>
    <row r="6" spans="1:31" s="1" customFormat="1" ht="30" customHeight="1" x14ac:dyDescent="0.4">
      <c r="A6" s="5"/>
      <c r="B6" s="7"/>
      <c r="C6" s="8">
        <v>1</v>
      </c>
      <c r="D6" s="262" t="s">
        <v>266</v>
      </c>
      <c r="E6" s="262"/>
      <c r="F6" s="262"/>
      <c r="G6" s="262"/>
      <c r="H6" s="262"/>
      <c r="I6" s="262"/>
      <c r="J6" s="262"/>
      <c r="K6" s="262"/>
      <c r="L6" s="262"/>
      <c r="M6" s="262"/>
      <c r="N6" s="262"/>
      <c r="O6" s="262"/>
      <c r="P6" s="262"/>
      <c r="Q6" s="262"/>
      <c r="R6" s="262"/>
      <c r="S6" s="6"/>
      <c r="AD6" s="88"/>
      <c r="AE6" s="88"/>
    </row>
    <row r="7" spans="1:31" s="1" customFormat="1" ht="6" customHeight="1" thickBot="1" x14ac:dyDescent="0.45">
      <c r="A7" s="5"/>
      <c r="B7" s="6"/>
      <c r="C7" s="6"/>
      <c r="D7" s="6"/>
      <c r="E7" s="6"/>
      <c r="F7" s="6"/>
      <c r="G7" s="6"/>
      <c r="H7" s="6"/>
      <c r="I7" s="6"/>
      <c r="J7" s="6"/>
      <c r="K7" s="6"/>
      <c r="L7" s="6"/>
      <c r="M7" s="6"/>
      <c r="N7" s="6"/>
      <c r="O7" s="6"/>
      <c r="P7" s="6"/>
      <c r="Q7" s="6"/>
      <c r="R7" s="6"/>
      <c r="S7" s="6"/>
      <c r="AD7" s="88"/>
      <c r="AE7" s="88"/>
    </row>
    <row r="8" spans="1:31" ht="30" customHeight="1" thickTop="1" x14ac:dyDescent="0.4">
      <c r="A8" s="9"/>
      <c r="B8" s="9"/>
      <c r="C8" s="263" t="s">
        <v>286</v>
      </c>
      <c r="D8" s="264"/>
      <c r="E8" s="264"/>
      <c r="F8" s="95" t="s">
        <v>229</v>
      </c>
      <c r="G8" s="267" t="s">
        <v>230</v>
      </c>
      <c r="H8" s="267"/>
      <c r="I8" s="267"/>
      <c r="J8" s="267"/>
      <c r="K8" s="267"/>
      <c r="L8" s="267"/>
      <c r="M8" s="267"/>
      <c r="N8" s="267"/>
      <c r="O8" s="267"/>
      <c r="P8" s="267"/>
      <c r="Q8" s="267"/>
      <c r="R8" s="268"/>
      <c r="S8" s="9"/>
    </row>
    <row r="9" spans="1:31" ht="30" customHeight="1" x14ac:dyDescent="0.4">
      <c r="A9" s="9"/>
      <c r="B9" s="9"/>
      <c r="C9" s="265"/>
      <c r="D9" s="266"/>
      <c r="E9" s="266"/>
      <c r="F9" s="63"/>
      <c r="G9" s="269" t="s">
        <v>269</v>
      </c>
      <c r="H9" s="269"/>
      <c r="I9" s="269"/>
      <c r="J9" s="269"/>
      <c r="K9" s="269"/>
      <c r="L9" s="269"/>
      <c r="M9" s="269"/>
      <c r="N9" s="269"/>
      <c r="O9" s="269"/>
      <c r="P9" s="269"/>
      <c r="Q9" s="269"/>
      <c r="R9" s="270"/>
      <c r="S9" s="9"/>
    </row>
    <row r="10" spans="1:31" s="1" customFormat="1" ht="6" customHeight="1" thickBot="1" x14ac:dyDescent="0.45">
      <c r="A10" s="5"/>
      <c r="B10" s="6"/>
      <c r="C10" s="106"/>
      <c r="D10" s="107"/>
      <c r="E10" s="107"/>
      <c r="F10" s="107"/>
      <c r="G10" s="107"/>
      <c r="H10" s="107"/>
      <c r="I10" s="107"/>
      <c r="J10" s="107"/>
      <c r="K10" s="107"/>
      <c r="L10" s="107"/>
      <c r="M10" s="107"/>
      <c r="N10" s="107"/>
      <c r="O10" s="107"/>
      <c r="P10" s="107"/>
      <c r="Q10" s="107"/>
      <c r="R10" s="108"/>
      <c r="S10" s="6"/>
      <c r="AD10" s="88"/>
      <c r="AE10" s="88"/>
    </row>
    <row r="11" spans="1:31" ht="30" customHeight="1" thickTop="1" thickBot="1" x14ac:dyDescent="0.45">
      <c r="A11" s="9"/>
      <c r="B11" s="9"/>
      <c r="C11" s="265" t="s">
        <v>287</v>
      </c>
      <c r="D11" s="266"/>
      <c r="E11" s="283"/>
      <c r="F11" s="285" t="s">
        <v>134</v>
      </c>
      <c r="G11" s="286"/>
      <c r="H11" s="286"/>
      <c r="I11" s="287"/>
      <c r="J11" s="288" t="s">
        <v>427</v>
      </c>
      <c r="K11" s="288"/>
      <c r="L11" s="288"/>
      <c r="M11" s="288"/>
      <c r="N11" s="288"/>
      <c r="O11" s="288"/>
      <c r="P11" s="288"/>
      <c r="Q11" s="288"/>
      <c r="R11" s="289"/>
      <c r="S11" s="9"/>
      <c r="U11" s="109" t="s">
        <v>317</v>
      </c>
      <c r="V11" s="323" t="s">
        <v>419</v>
      </c>
      <c r="W11" s="324"/>
      <c r="X11" s="324"/>
      <c r="Y11" s="324"/>
      <c r="Z11" s="324"/>
      <c r="AA11" s="324"/>
      <c r="AB11" s="324"/>
    </row>
    <row r="12" spans="1:31" s="1" customFormat="1" ht="6" customHeight="1" thickTop="1" x14ac:dyDescent="0.4">
      <c r="A12" s="5"/>
      <c r="B12" s="6"/>
      <c r="C12" s="106"/>
      <c r="D12" s="107"/>
      <c r="E12" s="107"/>
      <c r="F12" s="107"/>
      <c r="G12" s="107"/>
      <c r="H12" s="107"/>
      <c r="I12" s="107"/>
      <c r="J12" s="107"/>
      <c r="K12" s="107"/>
      <c r="L12" s="107"/>
      <c r="M12" s="107"/>
      <c r="N12" s="107"/>
      <c r="O12" s="107"/>
      <c r="P12" s="107"/>
      <c r="Q12" s="107"/>
      <c r="R12" s="108"/>
      <c r="S12" s="6"/>
      <c r="U12" s="274" t="s">
        <v>422</v>
      </c>
      <c r="V12" s="275"/>
      <c r="W12" s="275"/>
      <c r="X12" s="275"/>
      <c r="Y12" s="275"/>
      <c r="Z12" s="275"/>
      <c r="AA12" s="275"/>
      <c r="AB12" s="276"/>
      <c r="AD12" s="88"/>
      <c r="AE12" s="88"/>
    </row>
    <row r="13" spans="1:31" ht="30" customHeight="1" x14ac:dyDescent="0.4">
      <c r="A13" s="9"/>
      <c r="B13" s="9"/>
      <c r="C13" s="265" t="s">
        <v>288</v>
      </c>
      <c r="D13" s="266"/>
      <c r="E13" s="266"/>
      <c r="F13" s="64"/>
      <c r="G13" s="284" t="s">
        <v>232</v>
      </c>
      <c r="H13" s="284"/>
      <c r="I13" s="284"/>
      <c r="J13" s="65" t="s">
        <v>252</v>
      </c>
      <c r="K13" s="284"/>
      <c r="L13" s="284"/>
      <c r="M13" s="284"/>
      <c r="N13" s="284"/>
      <c r="O13" s="284"/>
      <c r="P13" s="284"/>
      <c r="Q13" s="284"/>
      <c r="R13" s="96" t="s">
        <v>146</v>
      </c>
      <c r="S13" s="9"/>
      <c r="U13" s="277"/>
      <c r="V13" s="278"/>
      <c r="W13" s="278"/>
      <c r="X13" s="278"/>
      <c r="Y13" s="278"/>
      <c r="Z13" s="278"/>
      <c r="AA13" s="278"/>
      <c r="AB13" s="279"/>
    </row>
    <row r="14" spans="1:31" ht="30" customHeight="1" x14ac:dyDescent="0.4">
      <c r="A14" s="9"/>
      <c r="B14" s="9"/>
      <c r="C14" s="265"/>
      <c r="D14" s="266"/>
      <c r="E14" s="266"/>
      <c r="F14" s="63"/>
      <c r="G14" s="269" t="s">
        <v>253</v>
      </c>
      <c r="H14" s="269"/>
      <c r="I14" s="269"/>
      <c r="J14" s="290" t="s">
        <v>294</v>
      </c>
      <c r="K14" s="291"/>
      <c r="L14" s="291"/>
      <c r="M14" s="291"/>
      <c r="N14" s="291"/>
      <c r="O14" s="291"/>
      <c r="P14" s="291"/>
      <c r="Q14" s="291"/>
      <c r="R14" s="292"/>
      <c r="S14" s="9"/>
      <c r="U14" s="277"/>
      <c r="V14" s="278"/>
      <c r="W14" s="278"/>
      <c r="X14" s="278"/>
      <c r="Y14" s="278"/>
      <c r="Z14" s="278"/>
      <c r="AA14" s="278"/>
      <c r="AB14" s="279"/>
    </row>
    <row r="15" spans="1:31" s="1" customFormat="1" ht="6" customHeight="1" x14ac:dyDescent="0.4">
      <c r="A15" s="5"/>
      <c r="B15" s="6"/>
      <c r="C15" s="106"/>
      <c r="D15" s="107"/>
      <c r="E15" s="107"/>
      <c r="F15" s="107"/>
      <c r="G15" s="107"/>
      <c r="H15" s="107"/>
      <c r="I15" s="107"/>
      <c r="J15" s="107"/>
      <c r="K15" s="107"/>
      <c r="L15" s="107"/>
      <c r="M15" s="107"/>
      <c r="N15" s="107"/>
      <c r="O15" s="107"/>
      <c r="P15" s="107"/>
      <c r="Q15" s="107"/>
      <c r="R15" s="108"/>
      <c r="S15" s="6"/>
      <c r="U15" s="280"/>
      <c r="V15" s="281"/>
      <c r="W15" s="281"/>
      <c r="X15" s="281"/>
      <c r="Y15" s="281"/>
      <c r="Z15" s="281"/>
      <c r="AA15" s="281"/>
      <c r="AB15" s="282"/>
      <c r="AD15" s="88"/>
      <c r="AE15" s="88"/>
    </row>
    <row r="16" spans="1:31" ht="30" customHeight="1" thickBot="1" x14ac:dyDescent="0.45">
      <c r="A16" s="9"/>
      <c r="B16" s="9"/>
      <c r="C16" s="297" t="s">
        <v>289</v>
      </c>
      <c r="D16" s="298"/>
      <c r="E16" s="298"/>
      <c r="F16" s="97"/>
      <c r="G16" s="293" t="s">
        <v>253</v>
      </c>
      <c r="H16" s="293"/>
      <c r="I16" s="293"/>
      <c r="J16" s="294" t="s">
        <v>295</v>
      </c>
      <c r="K16" s="295"/>
      <c r="L16" s="295"/>
      <c r="M16" s="295"/>
      <c r="N16" s="295"/>
      <c r="O16" s="295"/>
      <c r="P16" s="295"/>
      <c r="Q16" s="295"/>
      <c r="R16" s="296"/>
      <c r="S16" s="9"/>
    </row>
    <row r="17" spans="1:31" ht="19.5" thickTop="1" x14ac:dyDescent="0.4">
      <c r="A17" s="9"/>
      <c r="B17" s="9"/>
      <c r="C17" s="9"/>
      <c r="D17" s="9"/>
      <c r="E17" s="9"/>
      <c r="F17" s="9"/>
      <c r="G17" s="9"/>
      <c r="H17" s="9"/>
      <c r="I17" s="9"/>
      <c r="J17" s="9"/>
      <c r="K17" s="9"/>
      <c r="L17" s="9"/>
      <c r="M17" s="9"/>
      <c r="N17" s="9"/>
      <c r="O17" s="9"/>
      <c r="P17" s="9"/>
      <c r="Q17" s="9"/>
      <c r="R17" s="9"/>
      <c r="S17" s="9"/>
    </row>
    <row r="18" spans="1:31" s="1" customFormat="1" ht="6" customHeight="1" x14ac:dyDescent="0.4">
      <c r="A18" s="5"/>
      <c r="B18" s="6"/>
      <c r="C18" s="6"/>
      <c r="D18" s="6"/>
      <c r="E18" s="6"/>
      <c r="F18" s="6"/>
      <c r="G18" s="6"/>
      <c r="H18" s="6"/>
      <c r="I18" s="6"/>
      <c r="J18" s="6"/>
      <c r="K18" s="6"/>
      <c r="L18" s="6"/>
      <c r="M18" s="6"/>
      <c r="N18" s="6"/>
      <c r="O18" s="6"/>
      <c r="P18" s="6"/>
      <c r="Q18" s="6"/>
      <c r="R18" s="6"/>
      <c r="S18" s="6"/>
      <c r="AD18" s="88"/>
      <c r="AE18" s="88"/>
    </row>
    <row r="19" spans="1:31" s="1" customFormat="1" ht="30" customHeight="1" x14ac:dyDescent="0.4">
      <c r="A19" s="5"/>
      <c r="B19" s="7"/>
      <c r="C19" s="8">
        <v>2</v>
      </c>
      <c r="D19" s="262" t="s">
        <v>254</v>
      </c>
      <c r="E19" s="262"/>
      <c r="F19" s="262"/>
      <c r="G19" s="262"/>
      <c r="H19" s="262"/>
      <c r="I19" s="262"/>
      <c r="J19" s="262"/>
      <c r="K19" s="262"/>
      <c r="L19" s="262"/>
      <c r="M19" s="262"/>
      <c r="N19" s="262"/>
      <c r="O19" s="262"/>
      <c r="P19" s="262"/>
      <c r="Q19" s="262"/>
      <c r="R19" s="262"/>
      <c r="S19" s="6"/>
      <c r="AD19" s="88"/>
      <c r="AE19" s="88"/>
    </row>
    <row r="20" spans="1:31" s="1" customFormat="1" ht="6" customHeight="1" x14ac:dyDescent="0.4">
      <c r="A20" s="5"/>
      <c r="B20" s="6"/>
      <c r="C20" s="6"/>
      <c r="D20" s="6"/>
      <c r="E20" s="6"/>
      <c r="F20" s="6"/>
      <c r="G20" s="6"/>
      <c r="H20" s="6"/>
      <c r="I20" s="6"/>
      <c r="J20" s="6"/>
      <c r="K20" s="6"/>
      <c r="L20" s="6"/>
      <c r="M20" s="6"/>
      <c r="N20" s="6"/>
      <c r="O20" s="6"/>
      <c r="P20" s="6"/>
      <c r="Q20" s="6"/>
      <c r="R20" s="6"/>
      <c r="S20" s="6"/>
      <c r="AD20" s="88"/>
      <c r="AE20" s="88"/>
    </row>
    <row r="21" spans="1:31" x14ac:dyDescent="0.4">
      <c r="A21" s="9"/>
      <c r="B21" s="9"/>
      <c r="C21" s="9"/>
      <c r="D21" s="9"/>
      <c r="E21" s="9"/>
      <c r="F21" s="9"/>
      <c r="G21" s="9"/>
      <c r="H21" s="9"/>
      <c r="I21" s="9"/>
      <c r="J21" s="9"/>
      <c r="K21" s="9"/>
      <c r="L21" s="9"/>
      <c r="M21" s="9"/>
      <c r="N21" s="9"/>
      <c r="O21" s="9"/>
      <c r="P21" s="9"/>
      <c r="Q21" s="9"/>
      <c r="R21" s="9"/>
      <c r="S21" s="9"/>
    </row>
    <row r="22" spans="1:31" ht="19.5" thickBot="1" x14ac:dyDescent="0.45">
      <c r="A22" s="9"/>
      <c r="B22" s="9"/>
      <c r="C22" s="9"/>
      <c r="D22" s="9"/>
      <c r="E22" s="9"/>
      <c r="F22" s="9"/>
      <c r="G22" s="9"/>
      <c r="H22" s="9"/>
      <c r="I22" s="9"/>
      <c r="J22" s="68">
        <v>1</v>
      </c>
      <c r="K22" s="69" t="s">
        <v>265</v>
      </c>
      <c r="L22" s="70"/>
      <c r="M22" s="70"/>
      <c r="N22" s="70"/>
      <c r="O22" s="70"/>
      <c r="P22" s="70"/>
      <c r="Q22" s="70"/>
      <c r="R22" s="70"/>
      <c r="S22" s="9"/>
    </row>
    <row r="23" spans="1:31" ht="19.5" thickTop="1" x14ac:dyDescent="0.4">
      <c r="A23" s="9"/>
      <c r="B23" s="9"/>
      <c r="C23" s="9"/>
      <c r="D23" s="9"/>
      <c r="E23" s="9"/>
      <c r="F23" s="9"/>
      <c r="G23" s="9"/>
      <c r="H23" s="9"/>
      <c r="I23" s="9"/>
      <c r="J23" s="66"/>
      <c r="K23" s="66" t="s">
        <v>255</v>
      </c>
      <c r="L23" s="66"/>
      <c r="M23" s="66"/>
      <c r="N23" s="66"/>
      <c r="O23" s="66"/>
      <c r="P23" s="66"/>
      <c r="Q23" s="66"/>
      <c r="R23" s="66"/>
      <c r="S23" s="9"/>
    </row>
    <row r="24" spans="1:31" ht="19.5" thickBot="1" x14ac:dyDescent="0.45">
      <c r="A24" s="9"/>
      <c r="B24" s="9"/>
      <c r="C24" s="9"/>
      <c r="D24" s="9"/>
      <c r="E24" s="9"/>
      <c r="F24" s="9"/>
      <c r="G24" s="9"/>
      <c r="H24" s="9"/>
      <c r="I24" s="9"/>
      <c r="J24" s="66"/>
      <c r="K24" s="66"/>
      <c r="L24" s="66"/>
      <c r="M24" s="66"/>
      <c r="N24" s="66"/>
      <c r="O24" s="66"/>
      <c r="P24" s="66"/>
      <c r="Q24" s="66"/>
      <c r="R24" s="66"/>
      <c r="S24" s="9"/>
    </row>
    <row r="25" spans="1:31" ht="19.5" thickTop="1" x14ac:dyDescent="0.4">
      <c r="A25" s="9"/>
      <c r="B25" s="9"/>
      <c r="C25" s="9"/>
      <c r="D25" s="9"/>
      <c r="E25" s="9"/>
      <c r="F25" s="9"/>
      <c r="G25" s="9"/>
      <c r="H25" s="9"/>
      <c r="I25" s="9"/>
      <c r="J25" s="255" t="s">
        <v>280</v>
      </c>
      <c r="K25" s="256"/>
      <c r="L25" s="256"/>
      <c r="M25" s="256"/>
      <c r="N25" s="256"/>
      <c r="O25" s="256"/>
      <c r="P25" s="256"/>
      <c r="Q25" s="257"/>
      <c r="R25" s="98" t="s">
        <v>6</v>
      </c>
      <c r="S25" s="9"/>
      <c r="U25" s="16" t="s">
        <v>129</v>
      </c>
      <c r="V25" s="1"/>
      <c r="W25" s="1"/>
      <c r="X25" s="1"/>
      <c r="Y25" s="1"/>
      <c r="Z25" s="1"/>
      <c r="AA25" s="1"/>
      <c r="AB25" s="1"/>
      <c r="AC25" s="1"/>
      <c r="AD25" s="90" t="s">
        <v>312</v>
      </c>
      <c r="AE25" s="90" t="s">
        <v>316</v>
      </c>
    </row>
    <row r="26" spans="1:31" ht="111.75" customHeight="1" thickBot="1" x14ac:dyDescent="0.45">
      <c r="A26" s="9"/>
      <c r="B26" s="9"/>
      <c r="C26" s="9"/>
      <c r="D26" s="9"/>
      <c r="E26" s="9"/>
      <c r="F26" s="9"/>
      <c r="G26" s="9"/>
      <c r="H26" s="9"/>
      <c r="I26" s="9"/>
      <c r="J26" s="271"/>
      <c r="K26" s="272"/>
      <c r="L26" s="272"/>
      <c r="M26" s="272"/>
      <c r="N26" s="272"/>
      <c r="O26" s="272"/>
      <c r="P26" s="272"/>
      <c r="Q26" s="273"/>
      <c r="R26" s="94">
        <f>LEN(J26)</f>
        <v>0</v>
      </c>
      <c r="S26" s="9"/>
      <c r="U26" s="233" t="s">
        <v>275</v>
      </c>
      <c r="V26" s="233"/>
      <c r="W26" s="233"/>
      <c r="X26" s="233"/>
      <c r="Y26" s="233"/>
      <c r="Z26" s="233"/>
      <c r="AA26" s="233"/>
      <c r="AB26" s="233"/>
      <c r="AC26" s="67">
        <f>LEN(U26)</f>
        <v>94</v>
      </c>
      <c r="AD26" s="90">
        <v>100</v>
      </c>
      <c r="AE26" s="90">
        <v>80</v>
      </c>
    </row>
    <row r="27" spans="1:31" ht="19.5" thickTop="1" x14ac:dyDescent="0.4">
      <c r="A27" s="9"/>
      <c r="B27" s="9"/>
      <c r="C27" s="9"/>
      <c r="D27" s="9"/>
      <c r="E27" s="9"/>
      <c r="F27" s="9"/>
      <c r="G27" s="9"/>
      <c r="H27" s="9"/>
      <c r="I27" s="9"/>
      <c r="J27" s="66"/>
      <c r="K27" s="66"/>
      <c r="L27" s="66"/>
      <c r="M27" s="66"/>
      <c r="N27" s="66"/>
      <c r="O27" s="66"/>
      <c r="P27" s="66"/>
      <c r="Q27" s="66"/>
      <c r="R27" s="66"/>
      <c r="S27" s="9"/>
    </row>
    <row r="28" spans="1:31" x14ac:dyDescent="0.4">
      <c r="A28" s="9"/>
      <c r="B28" s="9"/>
      <c r="C28" s="9"/>
      <c r="D28" s="9"/>
      <c r="E28" s="9"/>
      <c r="F28" s="9"/>
      <c r="G28" s="9"/>
      <c r="H28" s="9"/>
      <c r="I28" s="9"/>
      <c r="J28" s="66"/>
      <c r="K28" s="66"/>
      <c r="L28" s="66"/>
      <c r="M28" s="66"/>
      <c r="N28" s="66"/>
      <c r="O28" s="66"/>
      <c r="P28" s="66"/>
      <c r="Q28" s="66"/>
      <c r="R28" s="66"/>
      <c r="S28" s="9"/>
    </row>
    <row r="29" spans="1:31" ht="19.5" thickBot="1" x14ac:dyDescent="0.45">
      <c r="A29" s="9"/>
      <c r="B29" s="9"/>
      <c r="C29" s="9"/>
      <c r="D29" s="9"/>
      <c r="E29" s="9"/>
      <c r="F29" s="9"/>
      <c r="G29" s="9"/>
      <c r="H29" s="9"/>
      <c r="I29" s="9"/>
      <c r="J29" s="68">
        <v>2</v>
      </c>
      <c r="K29" s="69" t="s">
        <v>281</v>
      </c>
      <c r="L29" s="70"/>
      <c r="M29" s="70"/>
      <c r="N29" s="70"/>
      <c r="O29" s="70"/>
      <c r="P29" s="70"/>
      <c r="Q29" s="70"/>
      <c r="R29" s="70"/>
      <c r="S29" s="9"/>
      <c r="U29" s="109" t="s">
        <v>318</v>
      </c>
      <c r="V29" s="323" t="s">
        <v>459</v>
      </c>
      <c r="W29" s="324"/>
      <c r="X29" s="324"/>
      <c r="Y29" s="324"/>
      <c r="Z29" s="324"/>
      <c r="AA29" s="324"/>
      <c r="AB29" s="324"/>
    </row>
    <row r="30" spans="1:31" ht="19.5" thickTop="1" x14ac:dyDescent="0.4">
      <c r="A30" s="9"/>
      <c r="B30" s="9"/>
      <c r="C30" s="9"/>
      <c r="D30" s="9"/>
      <c r="E30" s="9"/>
      <c r="F30" s="9"/>
      <c r="G30" s="9"/>
      <c r="H30" s="9"/>
      <c r="I30" s="9"/>
      <c r="J30" s="66"/>
      <c r="K30" s="66" t="s">
        <v>256</v>
      </c>
      <c r="L30" s="66"/>
      <c r="M30" s="66"/>
      <c r="N30" s="66"/>
      <c r="O30" s="66"/>
      <c r="P30" s="66"/>
      <c r="Q30" s="66"/>
      <c r="R30" s="66"/>
      <c r="S30" s="9"/>
      <c r="U30" s="274" t="s">
        <v>321</v>
      </c>
      <c r="V30" s="313"/>
      <c r="W30" s="313"/>
      <c r="X30" s="313"/>
      <c r="Y30" s="313"/>
      <c r="Z30" s="313"/>
      <c r="AA30" s="313"/>
      <c r="AB30" s="314"/>
    </row>
    <row r="31" spans="1:31" ht="6" customHeight="1" x14ac:dyDescent="0.4">
      <c r="A31" s="9"/>
      <c r="B31" s="9"/>
      <c r="C31" s="9"/>
      <c r="D31" s="9"/>
      <c r="E31" s="9"/>
      <c r="F31" s="9"/>
      <c r="G31" s="9"/>
      <c r="H31" s="9"/>
      <c r="I31" s="9"/>
      <c r="J31" s="66"/>
      <c r="K31" s="66"/>
      <c r="L31" s="66"/>
      <c r="M31" s="66"/>
      <c r="N31" s="66"/>
      <c r="O31" s="66"/>
      <c r="P31" s="66"/>
      <c r="Q31" s="66"/>
      <c r="R31" s="66"/>
      <c r="S31" s="9"/>
      <c r="U31" s="315"/>
      <c r="V31" s="316"/>
      <c r="W31" s="316"/>
      <c r="X31" s="316"/>
      <c r="Y31" s="316"/>
      <c r="Z31" s="316"/>
      <c r="AA31" s="316"/>
      <c r="AB31" s="317"/>
    </row>
    <row r="32" spans="1:31" ht="38.65" customHeight="1" x14ac:dyDescent="0.4">
      <c r="A32" s="9"/>
      <c r="B32" s="9"/>
      <c r="C32" s="9"/>
      <c r="D32" s="9"/>
      <c r="E32" s="9"/>
      <c r="F32" s="9"/>
      <c r="G32" s="9"/>
      <c r="H32" s="9"/>
      <c r="I32" s="9"/>
      <c r="J32" s="66"/>
      <c r="K32" s="321" t="s">
        <v>439</v>
      </c>
      <c r="L32" s="322"/>
      <c r="M32" s="322"/>
      <c r="N32" s="322"/>
      <c r="O32" s="322"/>
      <c r="P32" s="322"/>
      <c r="Q32" s="322"/>
      <c r="R32" s="322"/>
      <c r="S32" s="9"/>
      <c r="U32" s="318"/>
      <c r="V32" s="319"/>
      <c r="W32" s="319"/>
      <c r="X32" s="319"/>
      <c r="Y32" s="319"/>
      <c r="Z32" s="319"/>
      <c r="AA32" s="319"/>
      <c r="AB32" s="320"/>
    </row>
    <row r="33" spans="1:31" ht="6" customHeight="1" x14ac:dyDescent="0.4">
      <c r="A33" s="9"/>
      <c r="B33" s="9"/>
      <c r="C33" s="9"/>
      <c r="D33" s="9"/>
      <c r="E33" s="9"/>
      <c r="F33" s="9"/>
      <c r="G33" s="9"/>
      <c r="H33" s="9"/>
      <c r="I33" s="9"/>
      <c r="J33" s="66"/>
      <c r="K33" s="66"/>
      <c r="L33" s="66"/>
      <c r="M33" s="66"/>
      <c r="N33" s="66"/>
      <c r="O33" s="66"/>
      <c r="P33" s="66"/>
      <c r="Q33" s="66"/>
      <c r="R33" s="66"/>
      <c r="S33" s="9"/>
    </row>
    <row r="34" spans="1:31" ht="38.65" customHeight="1" x14ac:dyDescent="0.4">
      <c r="A34" s="9"/>
      <c r="B34" s="9"/>
      <c r="C34" s="9"/>
      <c r="D34" s="9"/>
      <c r="E34" s="9"/>
      <c r="F34" s="9"/>
      <c r="G34" s="9"/>
      <c r="H34" s="9"/>
      <c r="I34" s="9"/>
      <c r="J34" s="66"/>
      <c r="K34" s="231" t="s">
        <v>282</v>
      </c>
      <c r="L34" s="232"/>
      <c r="M34" s="232"/>
      <c r="N34" s="232"/>
      <c r="O34" s="232"/>
      <c r="P34" s="232"/>
      <c r="Q34" s="232"/>
      <c r="R34" s="232"/>
      <c r="S34" s="9"/>
    </row>
    <row r="35" spans="1:31" ht="19.5" thickBot="1" x14ac:dyDescent="0.45">
      <c r="A35" s="9"/>
      <c r="B35" s="9"/>
      <c r="C35" s="9"/>
      <c r="D35" s="9"/>
      <c r="E35" s="9"/>
      <c r="F35" s="9"/>
      <c r="G35" s="9"/>
      <c r="H35" s="9"/>
      <c r="I35" s="9"/>
      <c r="J35" s="66"/>
      <c r="K35" s="66"/>
      <c r="L35" s="66"/>
      <c r="M35" s="66"/>
      <c r="N35" s="66"/>
      <c r="O35" s="66"/>
      <c r="P35" s="66"/>
      <c r="Q35" s="66"/>
      <c r="R35" s="66"/>
      <c r="S35" s="9"/>
    </row>
    <row r="36" spans="1:31" ht="19.5" thickTop="1" x14ac:dyDescent="0.4">
      <c r="A36" s="9"/>
      <c r="B36" s="9"/>
      <c r="C36" s="9"/>
      <c r="D36" s="9"/>
      <c r="E36" s="9"/>
      <c r="F36" s="9"/>
      <c r="G36" s="9"/>
      <c r="H36" s="9"/>
      <c r="I36" s="9"/>
      <c r="J36" s="255" t="s">
        <v>257</v>
      </c>
      <c r="K36" s="256"/>
      <c r="L36" s="256"/>
      <c r="M36" s="256"/>
      <c r="N36" s="256"/>
      <c r="O36" s="256"/>
      <c r="P36" s="256"/>
      <c r="Q36" s="257"/>
      <c r="R36" s="99" t="s">
        <v>6</v>
      </c>
      <c r="S36" s="9"/>
      <c r="U36" s="16" t="s">
        <v>129</v>
      </c>
      <c r="V36" s="1"/>
      <c r="W36" s="1"/>
      <c r="X36" s="1"/>
      <c r="Y36" s="1"/>
      <c r="Z36" s="1"/>
      <c r="AA36" s="1"/>
      <c r="AB36" s="1"/>
      <c r="AD36" s="90" t="s">
        <v>312</v>
      </c>
      <c r="AE36" s="90" t="s">
        <v>316</v>
      </c>
    </row>
    <row r="37" spans="1:31" ht="70.150000000000006" customHeight="1" x14ac:dyDescent="0.4">
      <c r="A37" s="9"/>
      <c r="B37" s="9"/>
      <c r="C37" s="9"/>
      <c r="D37" s="9"/>
      <c r="E37" s="9"/>
      <c r="F37" s="9"/>
      <c r="G37" s="9"/>
      <c r="H37" s="9"/>
      <c r="I37" s="9"/>
      <c r="J37" s="244" t="s">
        <v>298</v>
      </c>
      <c r="K37" s="245"/>
      <c r="L37" s="246"/>
      <c r="M37" s="247"/>
      <c r="N37" s="247"/>
      <c r="O37" s="247"/>
      <c r="P37" s="247"/>
      <c r="Q37" s="248"/>
      <c r="R37" s="94">
        <f t="shared" ref="R37:R40" si="0">LEN(L37)</f>
        <v>0</v>
      </c>
      <c r="S37" s="9"/>
      <c r="U37" s="233" t="s">
        <v>297</v>
      </c>
      <c r="V37" s="233"/>
      <c r="W37" s="233"/>
      <c r="X37" s="233"/>
      <c r="Y37" s="233"/>
      <c r="Z37" s="233"/>
      <c r="AA37" s="233"/>
      <c r="AB37" s="233"/>
      <c r="AC37" s="67">
        <f t="shared" ref="AC37:AC40" si="1">LEN(U37)</f>
        <v>51</v>
      </c>
      <c r="AD37" s="90">
        <v>60</v>
      </c>
      <c r="AE37" s="90">
        <v>30</v>
      </c>
    </row>
    <row r="38" spans="1:31" ht="38.65" customHeight="1" x14ac:dyDescent="0.4">
      <c r="A38" s="9"/>
      <c r="B38" s="9"/>
      <c r="C38" s="9"/>
      <c r="D38" s="9"/>
      <c r="E38" s="9"/>
      <c r="F38" s="9"/>
      <c r="G38" s="9"/>
      <c r="H38" s="9"/>
      <c r="I38" s="9"/>
      <c r="J38" s="249" t="s">
        <v>278</v>
      </c>
      <c r="K38" s="250"/>
      <c r="L38" s="251"/>
      <c r="M38" s="251"/>
      <c r="N38" s="251"/>
      <c r="O38" s="252" t="s">
        <v>263</v>
      </c>
      <c r="P38" s="252"/>
      <c r="Q38" s="253"/>
      <c r="R38" s="100">
        <f>LEN(L38)</f>
        <v>0</v>
      </c>
      <c r="S38" s="9"/>
      <c r="U38" s="72">
        <v>2020</v>
      </c>
      <c r="V38" s="254" t="s">
        <v>263</v>
      </c>
      <c r="W38" s="254"/>
      <c r="X38" s="254"/>
      <c r="Y38" s="254"/>
      <c r="Z38" s="254"/>
      <c r="AA38" s="254"/>
      <c r="AB38" s="254"/>
      <c r="AC38" s="67">
        <f t="shared" si="1"/>
        <v>4</v>
      </c>
    </row>
    <row r="39" spans="1:31" ht="38.65" customHeight="1" x14ac:dyDescent="0.4">
      <c r="A39" s="9"/>
      <c r="B39" s="9"/>
      <c r="C39" s="9"/>
      <c r="D39" s="9"/>
      <c r="E39" s="9"/>
      <c r="F39" s="9"/>
      <c r="G39" s="9"/>
      <c r="H39" s="9"/>
      <c r="I39" s="9"/>
      <c r="J39" s="234" t="s">
        <v>279</v>
      </c>
      <c r="K39" s="235"/>
      <c r="L39" s="236"/>
      <c r="M39" s="237"/>
      <c r="N39" s="237"/>
      <c r="O39" s="237"/>
      <c r="P39" s="237"/>
      <c r="Q39" s="238"/>
      <c r="R39" s="101">
        <f>LEN(L39)</f>
        <v>0</v>
      </c>
      <c r="S39" s="9"/>
      <c r="U39" s="233" t="s">
        <v>296</v>
      </c>
      <c r="V39" s="233"/>
      <c r="W39" s="233"/>
      <c r="X39" s="233"/>
      <c r="Y39" s="233"/>
      <c r="Z39" s="233"/>
      <c r="AA39" s="233"/>
      <c r="AB39" s="233"/>
      <c r="AC39" s="67">
        <f t="shared" si="1"/>
        <v>2</v>
      </c>
    </row>
    <row r="40" spans="1:31" ht="160.15" customHeight="1" thickBot="1" x14ac:dyDescent="0.45">
      <c r="A40" s="9"/>
      <c r="B40" s="9"/>
      <c r="C40" s="9"/>
      <c r="D40" s="9"/>
      <c r="E40" s="9"/>
      <c r="F40" s="9"/>
      <c r="G40" s="9"/>
      <c r="H40" s="9"/>
      <c r="I40" s="9"/>
      <c r="J40" s="239" t="s">
        <v>300</v>
      </c>
      <c r="K40" s="240"/>
      <c r="L40" s="241"/>
      <c r="M40" s="242"/>
      <c r="N40" s="242"/>
      <c r="O40" s="242"/>
      <c r="P40" s="242"/>
      <c r="Q40" s="243"/>
      <c r="R40" s="94">
        <f t="shared" si="0"/>
        <v>0</v>
      </c>
      <c r="S40" s="9"/>
      <c r="U40" s="233" t="s">
        <v>299</v>
      </c>
      <c r="V40" s="233"/>
      <c r="W40" s="233"/>
      <c r="X40" s="233"/>
      <c r="Y40" s="233"/>
      <c r="Z40" s="233"/>
      <c r="AA40" s="233"/>
      <c r="AB40" s="233"/>
      <c r="AC40" s="67">
        <f t="shared" si="1"/>
        <v>134</v>
      </c>
      <c r="AD40" s="90">
        <v>300</v>
      </c>
      <c r="AE40" s="90">
        <v>120</v>
      </c>
    </row>
    <row r="41" spans="1:31" ht="20.25" thickTop="1" thickBot="1" x14ac:dyDescent="0.45">
      <c r="A41" s="9"/>
      <c r="B41" s="9"/>
      <c r="C41" s="9"/>
      <c r="D41" s="9"/>
      <c r="E41" s="9"/>
      <c r="F41" s="9"/>
      <c r="G41" s="9"/>
      <c r="H41" s="9"/>
      <c r="I41" s="9"/>
      <c r="J41" s="9"/>
      <c r="K41" s="9"/>
      <c r="L41" s="9"/>
      <c r="M41" s="9"/>
      <c r="N41" s="9"/>
      <c r="O41" s="9"/>
      <c r="P41" s="9"/>
      <c r="Q41" s="9"/>
      <c r="R41" s="9"/>
      <c r="S41" s="9"/>
    </row>
    <row r="42" spans="1:31" ht="19.5" thickTop="1" x14ac:dyDescent="0.4">
      <c r="A42" s="9"/>
      <c r="B42" s="9"/>
      <c r="C42" s="9"/>
      <c r="D42" s="9"/>
      <c r="E42" s="9"/>
      <c r="F42" s="9"/>
      <c r="G42" s="9"/>
      <c r="H42" s="9"/>
      <c r="I42" s="9"/>
      <c r="J42" s="255" t="s">
        <v>258</v>
      </c>
      <c r="K42" s="256"/>
      <c r="L42" s="256"/>
      <c r="M42" s="256"/>
      <c r="N42" s="256"/>
      <c r="O42" s="256"/>
      <c r="P42" s="256"/>
      <c r="Q42" s="257"/>
      <c r="R42" s="99" t="s">
        <v>6</v>
      </c>
      <c r="S42" s="9"/>
      <c r="U42" s="16" t="s">
        <v>129</v>
      </c>
      <c r="V42" s="1"/>
      <c r="W42" s="1"/>
      <c r="X42" s="1"/>
      <c r="Y42" s="1"/>
      <c r="Z42" s="1"/>
      <c r="AA42" s="1"/>
      <c r="AB42" s="1"/>
      <c r="AD42" s="90" t="str">
        <f>AD36</f>
        <v>最大文字数</v>
      </c>
      <c r="AE42" s="90" t="s">
        <v>316</v>
      </c>
    </row>
    <row r="43" spans="1:31" ht="70.150000000000006" customHeight="1" x14ac:dyDescent="0.4">
      <c r="A43" s="9"/>
      <c r="B43" s="9"/>
      <c r="C43" s="9"/>
      <c r="D43" s="9"/>
      <c r="E43" s="9"/>
      <c r="F43" s="9"/>
      <c r="G43" s="9"/>
      <c r="H43" s="9"/>
      <c r="I43" s="9"/>
      <c r="J43" s="244" t="s">
        <v>298</v>
      </c>
      <c r="K43" s="245"/>
      <c r="L43" s="246"/>
      <c r="M43" s="247"/>
      <c r="N43" s="247"/>
      <c r="O43" s="247"/>
      <c r="P43" s="247"/>
      <c r="Q43" s="248"/>
      <c r="R43" s="94">
        <f t="shared" ref="R43" si="2">LEN(L43)</f>
        <v>0</v>
      </c>
      <c r="S43" s="9"/>
      <c r="U43" s="233" t="s">
        <v>306</v>
      </c>
      <c r="V43" s="233"/>
      <c r="W43" s="233"/>
      <c r="X43" s="233"/>
      <c r="Y43" s="233"/>
      <c r="Z43" s="233"/>
      <c r="AA43" s="233"/>
      <c r="AB43" s="233"/>
      <c r="AC43" s="67">
        <f t="shared" ref="AC43:AC46" si="3">LEN(U43)</f>
        <v>46</v>
      </c>
      <c r="AD43" s="90">
        <f>AD37</f>
        <v>60</v>
      </c>
      <c r="AE43" s="90">
        <v>30</v>
      </c>
    </row>
    <row r="44" spans="1:31" ht="38.65" customHeight="1" x14ac:dyDescent="0.4">
      <c r="A44" s="9"/>
      <c r="B44" s="9"/>
      <c r="C44" s="9"/>
      <c r="D44" s="9"/>
      <c r="E44" s="9"/>
      <c r="F44" s="9"/>
      <c r="G44" s="9"/>
      <c r="H44" s="9"/>
      <c r="I44" s="9"/>
      <c r="J44" s="249" t="s">
        <v>278</v>
      </c>
      <c r="K44" s="250"/>
      <c r="L44" s="251"/>
      <c r="M44" s="251"/>
      <c r="N44" s="251"/>
      <c r="O44" s="252" t="s">
        <v>263</v>
      </c>
      <c r="P44" s="252"/>
      <c r="Q44" s="253"/>
      <c r="R44" s="100">
        <f>LEN(L44)</f>
        <v>0</v>
      </c>
      <c r="S44" s="9"/>
      <c r="U44" s="72">
        <v>2019</v>
      </c>
      <c r="V44" s="254" t="s">
        <v>263</v>
      </c>
      <c r="W44" s="254"/>
      <c r="X44" s="254"/>
      <c r="Y44" s="254"/>
      <c r="Z44" s="254"/>
      <c r="AA44" s="254"/>
      <c r="AB44" s="254"/>
      <c r="AC44" s="67">
        <f t="shared" si="3"/>
        <v>4</v>
      </c>
    </row>
    <row r="45" spans="1:31" ht="38.65" customHeight="1" x14ac:dyDescent="0.4">
      <c r="A45" s="9"/>
      <c r="B45" s="9"/>
      <c r="C45" s="9"/>
      <c r="D45" s="9"/>
      <c r="E45" s="9"/>
      <c r="F45" s="9"/>
      <c r="G45" s="9"/>
      <c r="H45" s="9"/>
      <c r="I45" s="9"/>
      <c r="J45" s="234" t="s">
        <v>279</v>
      </c>
      <c r="K45" s="235"/>
      <c r="L45" s="236"/>
      <c r="M45" s="237"/>
      <c r="N45" s="237"/>
      <c r="O45" s="237"/>
      <c r="P45" s="237"/>
      <c r="Q45" s="238"/>
      <c r="R45" s="101">
        <f>LEN(L45)</f>
        <v>0</v>
      </c>
      <c r="S45" s="9"/>
      <c r="U45" s="233" t="s">
        <v>301</v>
      </c>
      <c r="V45" s="233"/>
      <c r="W45" s="233"/>
      <c r="X45" s="233"/>
      <c r="Y45" s="233"/>
      <c r="Z45" s="233"/>
      <c r="AA45" s="233"/>
      <c r="AB45" s="233"/>
      <c r="AC45" s="67">
        <f t="shared" si="3"/>
        <v>2</v>
      </c>
    </row>
    <row r="46" spans="1:31" ht="160.15" customHeight="1" thickBot="1" x14ac:dyDescent="0.45">
      <c r="A46" s="9"/>
      <c r="B46" s="9"/>
      <c r="C46" s="9"/>
      <c r="D46" s="9"/>
      <c r="E46" s="9"/>
      <c r="F46" s="9"/>
      <c r="G46" s="9"/>
      <c r="H46" s="9"/>
      <c r="I46" s="9"/>
      <c r="J46" s="239" t="s">
        <v>300</v>
      </c>
      <c r="K46" s="240"/>
      <c r="L46" s="241"/>
      <c r="M46" s="242"/>
      <c r="N46" s="242"/>
      <c r="O46" s="242"/>
      <c r="P46" s="242"/>
      <c r="Q46" s="243"/>
      <c r="R46" s="94">
        <f t="shared" ref="R46" si="4">LEN(L46)</f>
        <v>0</v>
      </c>
      <c r="S46" s="9"/>
      <c r="U46" s="233" t="s">
        <v>302</v>
      </c>
      <c r="V46" s="233"/>
      <c r="W46" s="233"/>
      <c r="X46" s="233"/>
      <c r="Y46" s="233"/>
      <c r="Z46" s="233"/>
      <c r="AA46" s="233"/>
      <c r="AB46" s="233"/>
      <c r="AC46" s="67">
        <f t="shared" si="3"/>
        <v>178</v>
      </c>
      <c r="AD46" s="90">
        <f>AD40</f>
        <v>300</v>
      </c>
      <c r="AE46" s="90">
        <v>120</v>
      </c>
    </row>
    <row r="47" spans="1:31" ht="20.25" thickTop="1" thickBot="1" x14ac:dyDescent="0.45">
      <c r="A47" s="9"/>
      <c r="B47" s="9"/>
      <c r="C47" s="9"/>
      <c r="D47" s="9"/>
      <c r="E47" s="9"/>
      <c r="F47" s="9"/>
      <c r="G47" s="9"/>
      <c r="H47" s="9"/>
      <c r="I47" s="9"/>
      <c r="J47" s="9"/>
      <c r="K47" s="9"/>
      <c r="L47" s="9"/>
      <c r="M47" s="9"/>
      <c r="N47" s="9"/>
      <c r="O47" s="9"/>
      <c r="P47" s="9"/>
      <c r="Q47" s="9"/>
      <c r="R47" s="9"/>
      <c r="S47" s="9"/>
    </row>
    <row r="48" spans="1:31" ht="19.5" thickTop="1" x14ac:dyDescent="0.4">
      <c r="A48" s="9"/>
      <c r="B48" s="9"/>
      <c r="C48" s="9"/>
      <c r="D48" s="9"/>
      <c r="E48" s="9"/>
      <c r="F48" s="9"/>
      <c r="G48" s="9"/>
      <c r="H48" s="9"/>
      <c r="I48" s="9"/>
      <c r="J48" s="255" t="s">
        <v>259</v>
      </c>
      <c r="K48" s="256"/>
      <c r="L48" s="256"/>
      <c r="M48" s="256"/>
      <c r="N48" s="256"/>
      <c r="O48" s="256"/>
      <c r="P48" s="256"/>
      <c r="Q48" s="257"/>
      <c r="R48" s="99" t="s">
        <v>6</v>
      </c>
      <c r="S48" s="9"/>
      <c r="U48" s="16" t="s">
        <v>129</v>
      </c>
      <c r="V48" s="1"/>
      <c r="W48" s="1"/>
      <c r="X48" s="1"/>
      <c r="Y48" s="1"/>
      <c r="Z48" s="1"/>
      <c r="AA48" s="1"/>
      <c r="AB48" s="1"/>
      <c r="AD48" s="90" t="str">
        <f>AD42</f>
        <v>最大文字数</v>
      </c>
      <c r="AE48" s="90" t="s">
        <v>316</v>
      </c>
    </row>
    <row r="49" spans="1:31" ht="70.150000000000006" customHeight="1" x14ac:dyDescent="0.4">
      <c r="A49" s="9"/>
      <c r="B49" s="9"/>
      <c r="C49" s="9"/>
      <c r="D49" s="9"/>
      <c r="E49" s="9"/>
      <c r="F49" s="9"/>
      <c r="G49" s="9"/>
      <c r="H49" s="9"/>
      <c r="I49" s="9"/>
      <c r="J49" s="244" t="s">
        <v>298</v>
      </c>
      <c r="K49" s="245"/>
      <c r="L49" s="246"/>
      <c r="M49" s="247"/>
      <c r="N49" s="247"/>
      <c r="O49" s="247"/>
      <c r="P49" s="247"/>
      <c r="Q49" s="248"/>
      <c r="R49" s="94">
        <f t="shared" ref="R49" si="5">LEN(L49)</f>
        <v>0</v>
      </c>
      <c r="S49" s="9"/>
      <c r="U49" s="233" t="s">
        <v>303</v>
      </c>
      <c r="V49" s="233"/>
      <c r="W49" s="233"/>
      <c r="X49" s="233"/>
      <c r="Y49" s="233"/>
      <c r="Z49" s="233"/>
      <c r="AA49" s="233"/>
      <c r="AB49" s="233"/>
      <c r="AC49" s="67">
        <f t="shared" ref="AC49:AC52" si="6">LEN(U49)</f>
        <v>45</v>
      </c>
      <c r="AD49" s="90">
        <f>AD43</f>
        <v>60</v>
      </c>
      <c r="AE49" s="90">
        <v>30</v>
      </c>
    </row>
    <row r="50" spans="1:31" ht="38.65" customHeight="1" x14ac:dyDescent="0.4">
      <c r="A50" s="9"/>
      <c r="B50" s="9"/>
      <c r="C50" s="9"/>
      <c r="D50" s="9"/>
      <c r="E50" s="9"/>
      <c r="F50" s="9"/>
      <c r="G50" s="9"/>
      <c r="H50" s="9"/>
      <c r="I50" s="9"/>
      <c r="J50" s="249" t="s">
        <v>278</v>
      </c>
      <c r="K50" s="250"/>
      <c r="L50" s="251"/>
      <c r="M50" s="251"/>
      <c r="N50" s="251"/>
      <c r="O50" s="252" t="s">
        <v>263</v>
      </c>
      <c r="P50" s="252"/>
      <c r="Q50" s="253"/>
      <c r="R50" s="100">
        <f>LEN(L50)</f>
        <v>0</v>
      </c>
      <c r="S50" s="9"/>
      <c r="U50" s="72">
        <v>2018</v>
      </c>
      <c r="V50" s="254" t="s">
        <v>263</v>
      </c>
      <c r="W50" s="254"/>
      <c r="X50" s="254"/>
      <c r="Y50" s="254"/>
      <c r="Z50" s="254"/>
      <c r="AA50" s="254"/>
      <c r="AB50" s="254"/>
      <c r="AC50" s="67">
        <f t="shared" si="6"/>
        <v>4</v>
      </c>
    </row>
    <row r="51" spans="1:31" ht="38.65" customHeight="1" x14ac:dyDescent="0.4">
      <c r="A51" s="9"/>
      <c r="B51" s="9"/>
      <c r="C51" s="9"/>
      <c r="D51" s="9"/>
      <c r="E51" s="9"/>
      <c r="F51" s="9"/>
      <c r="G51" s="9"/>
      <c r="H51" s="9"/>
      <c r="I51" s="9"/>
      <c r="J51" s="234" t="s">
        <v>279</v>
      </c>
      <c r="K51" s="235"/>
      <c r="L51" s="236"/>
      <c r="M51" s="237"/>
      <c r="N51" s="237"/>
      <c r="O51" s="237"/>
      <c r="P51" s="237"/>
      <c r="Q51" s="238"/>
      <c r="R51" s="101">
        <f>LEN(L51)</f>
        <v>0</v>
      </c>
      <c r="S51" s="9"/>
      <c r="U51" s="233" t="s">
        <v>304</v>
      </c>
      <c r="V51" s="233"/>
      <c r="W51" s="233"/>
      <c r="X51" s="233"/>
      <c r="Y51" s="233"/>
      <c r="Z51" s="233"/>
      <c r="AA51" s="233"/>
      <c r="AB51" s="233"/>
      <c r="AC51" s="67">
        <f t="shared" si="6"/>
        <v>5</v>
      </c>
    </row>
    <row r="52" spans="1:31" ht="160.15" customHeight="1" thickBot="1" x14ac:dyDescent="0.45">
      <c r="A52" s="9"/>
      <c r="B52" s="9"/>
      <c r="C52" s="9"/>
      <c r="D52" s="9"/>
      <c r="E52" s="9"/>
      <c r="F52" s="9"/>
      <c r="G52" s="9"/>
      <c r="H52" s="9"/>
      <c r="I52" s="9"/>
      <c r="J52" s="239" t="s">
        <v>300</v>
      </c>
      <c r="K52" s="240"/>
      <c r="L52" s="241"/>
      <c r="M52" s="242"/>
      <c r="N52" s="242"/>
      <c r="O52" s="242"/>
      <c r="P52" s="242"/>
      <c r="Q52" s="243"/>
      <c r="R52" s="94">
        <f t="shared" ref="R52" si="7">LEN(L52)</f>
        <v>0</v>
      </c>
      <c r="S52" s="9"/>
      <c r="U52" s="233" t="s">
        <v>305</v>
      </c>
      <c r="V52" s="233"/>
      <c r="W52" s="233"/>
      <c r="X52" s="233"/>
      <c r="Y52" s="233"/>
      <c r="Z52" s="233"/>
      <c r="AA52" s="233"/>
      <c r="AB52" s="233"/>
      <c r="AC52" s="67">
        <f t="shared" si="6"/>
        <v>138</v>
      </c>
      <c r="AD52" s="90">
        <f>AD46</f>
        <v>300</v>
      </c>
      <c r="AE52" s="90">
        <v>120</v>
      </c>
    </row>
    <row r="53" spans="1:31" ht="19.5" thickTop="1" x14ac:dyDescent="0.4">
      <c r="A53" s="9"/>
      <c r="B53" s="9"/>
      <c r="C53" s="9"/>
      <c r="D53" s="9"/>
      <c r="E53" s="9"/>
      <c r="F53" s="9"/>
      <c r="G53" s="9"/>
      <c r="H53" s="9"/>
      <c r="I53" s="9"/>
      <c r="J53" s="9"/>
      <c r="K53" s="9"/>
      <c r="L53" s="9"/>
      <c r="M53" s="9"/>
      <c r="N53" s="9"/>
      <c r="O53" s="9"/>
      <c r="P53" s="9"/>
      <c r="Q53" s="9"/>
      <c r="R53" s="9"/>
      <c r="S53" s="9"/>
    </row>
    <row r="54" spans="1:31" x14ac:dyDescent="0.4">
      <c r="A54" s="9"/>
      <c r="B54" s="9"/>
      <c r="C54" s="9"/>
      <c r="D54" s="9"/>
      <c r="E54" s="9"/>
      <c r="F54" s="9"/>
      <c r="G54" s="9"/>
      <c r="H54" s="9"/>
      <c r="I54" s="9"/>
      <c r="J54" s="9"/>
      <c r="K54" s="9"/>
      <c r="L54" s="9"/>
      <c r="M54" s="9"/>
      <c r="N54" s="9"/>
      <c r="O54" s="9"/>
      <c r="P54" s="9"/>
      <c r="Q54" s="9"/>
      <c r="R54" s="9"/>
      <c r="S54" s="9"/>
    </row>
    <row r="55" spans="1:31" ht="19.5" thickBot="1" x14ac:dyDescent="0.45">
      <c r="A55" s="9"/>
      <c r="B55" s="9"/>
      <c r="C55" s="9"/>
      <c r="D55" s="9"/>
      <c r="E55" s="9"/>
      <c r="F55" s="9"/>
      <c r="G55" s="9"/>
      <c r="H55" s="9"/>
      <c r="I55" s="9"/>
      <c r="J55" s="68">
        <v>3</v>
      </c>
      <c r="K55" s="69" t="s">
        <v>267</v>
      </c>
      <c r="L55" s="70"/>
      <c r="M55" s="70"/>
      <c r="N55" s="70"/>
      <c r="O55" s="70"/>
      <c r="P55" s="70"/>
      <c r="Q55" s="70"/>
      <c r="R55" s="70"/>
      <c r="S55" s="9"/>
      <c r="U55" s="109" t="s">
        <v>318</v>
      </c>
      <c r="V55" s="323" t="s">
        <v>459</v>
      </c>
      <c r="W55" s="324"/>
      <c r="X55" s="324"/>
      <c r="Y55" s="324"/>
      <c r="Z55" s="324"/>
      <c r="AA55" s="324"/>
      <c r="AB55" s="324"/>
    </row>
    <row r="56" spans="1:31" ht="19.5" thickTop="1" x14ac:dyDescent="0.4">
      <c r="A56" s="9"/>
      <c r="B56" s="9"/>
      <c r="C56" s="9"/>
      <c r="D56" s="9"/>
      <c r="E56" s="9"/>
      <c r="F56" s="9"/>
      <c r="G56" s="9"/>
      <c r="H56" s="9"/>
      <c r="I56" s="9"/>
      <c r="J56" s="110"/>
      <c r="K56" s="112" t="s">
        <v>319</v>
      </c>
      <c r="L56" s="111"/>
      <c r="M56" s="111"/>
      <c r="N56" s="111"/>
      <c r="O56" s="111"/>
      <c r="P56" s="111"/>
      <c r="Q56" s="111"/>
      <c r="R56" s="111"/>
      <c r="S56" s="9"/>
      <c r="U56" s="274" t="s">
        <v>320</v>
      </c>
      <c r="V56" s="313"/>
      <c r="W56" s="313"/>
      <c r="X56" s="313"/>
      <c r="Y56" s="313"/>
      <c r="Z56" s="313"/>
      <c r="AA56" s="313"/>
      <c r="AB56" s="314"/>
    </row>
    <row r="57" spans="1:31" ht="6" customHeight="1" x14ac:dyDescent="0.4">
      <c r="A57" s="9"/>
      <c r="B57" s="9"/>
      <c r="C57" s="9"/>
      <c r="D57" s="9"/>
      <c r="E57" s="9"/>
      <c r="F57" s="9"/>
      <c r="G57" s="9"/>
      <c r="H57" s="9"/>
      <c r="I57" s="9"/>
      <c r="J57" s="66"/>
      <c r="K57" s="66"/>
      <c r="L57" s="66"/>
      <c r="M57" s="66"/>
      <c r="N57" s="66"/>
      <c r="O57" s="66"/>
      <c r="P57" s="66"/>
      <c r="Q57" s="66"/>
      <c r="R57" s="66"/>
      <c r="S57" s="9"/>
      <c r="U57" s="315"/>
      <c r="V57" s="316"/>
      <c r="W57" s="316"/>
      <c r="X57" s="316"/>
      <c r="Y57" s="316"/>
      <c r="Z57" s="316"/>
      <c r="AA57" s="316"/>
      <c r="AB57" s="317"/>
    </row>
    <row r="58" spans="1:31" ht="38.65" customHeight="1" x14ac:dyDescent="0.4">
      <c r="A58" s="9"/>
      <c r="B58" s="9"/>
      <c r="C58" s="9"/>
      <c r="D58" s="9"/>
      <c r="E58" s="9"/>
      <c r="F58" s="9"/>
      <c r="G58" s="9"/>
      <c r="H58" s="9"/>
      <c r="I58" s="9"/>
      <c r="J58" s="66"/>
      <c r="K58" s="321" t="s">
        <v>441</v>
      </c>
      <c r="L58" s="322"/>
      <c r="M58" s="322"/>
      <c r="N58" s="322"/>
      <c r="O58" s="322"/>
      <c r="P58" s="322"/>
      <c r="Q58" s="322"/>
      <c r="R58" s="322"/>
      <c r="S58" s="9"/>
      <c r="U58" s="318"/>
      <c r="V58" s="319"/>
      <c r="W58" s="319"/>
      <c r="X58" s="319"/>
      <c r="Y58" s="319"/>
      <c r="Z58" s="319"/>
      <c r="AA58" s="319"/>
      <c r="AB58" s="320"/>
    </row>
    <row r="59" spans="1:31" ht="6" customHeight="1" x14ac:dyDescent="0.4">
      <c r="A59" s="9"/>
      <c r="B59" s="9"/>
      <c r="C59" s="9"/>
      <c r="D59" s="9"/>
      <c r="E59" s="9"/>
      <c r="F59" s="9"/>
      <c r="G59" s="9"/>
      <c r="H59" s="9"/>
      <c r="I59" s="9"/>
      <c r="J59" s="66"/>
      <c r="K59" s="9"/>
      <c r="L59" s="9"/>
      <c r="M59" s="9"/>
      <c r="N59" s="9"/>
      <c r="O59" s="9"/>
      <c r="P59" s="9"/>
      <c r="Q59" s="9"/>
      <c r="R59" s="9"/>
      <c r="S59" s="9"/>
    </row>
    <row r="60" spans="1:31" ht="38.65" customHeight="1" x14ac:dyDescent="0.4">
      <c r="A60" s="9"/>
      <c r="B60" s="9"/>
      <c r="C60" s="9"/>
      <c r="D60" s="9"/>
      <c r="E60" s="9"/>
      <c r="F60" s="9"/>
      <c r="G60" s="9"/>
      <c r="H60" s="9"/>
      <c r="I60" s="9"/>
      <c r="J60" s="66"/>
      <c r="K60" s="231" t="s">
        <v>440</v>
      </c>
      <c r="L60" s="232"/>
      <c r="M60" s="232"/>
      <c r="N60" s="232"/>
      <c r="O60" s="232"/>
      <c r="P60" s="232"/>
      <c r="Q60" s="232"/>
      <c r="R60" s="232"/>
      <c r="S60" s="9"/>
    </row>
    <row r="61" spans="1:31" x14ac:dyDescent="0.4">
      <c r="A61" s="9"/>
      <c r="B61" s="9"/>
      <c r="C61" s="9"/>
      <c r="D61" s="9"/>
      <c r="E61" s="9"/>
      <c r="F61" s="9"/>
      <c r="G61" s="9"/>
      <c r="H61" s="9"/>
      <c r="I61" s="9"/>
      <c r="J61" s="66"/>
      <c r="K61" s="66"/>
      <c r="L61" s="66"/>
      <c r="M61" s="66"/>
      <c r="N61" s="66"/>
      <c r="O61" s="66"/>
      <c r="P61" s="66"/>
      <c r="Q61" s="66"/>
      <c r="R61" s="66"/>
      <c r="S61" s="9"/>
    </row>
    <row r="62" spans="1:31" ht="19.5" thickBot="1" x14ac:dyDescent="0.45">
      <c r="A62" s="9"/>
      <c r="B62" s="9"/>
      <c r="C62" s="9"/>
      <c r="D62" s="9"/>
      <c r="E62" s="9"/>
      <c r="F62" s="9"/>
      <c r="G62" s="9"/>
      <c r="H62" s="9"/>
      <c r="I62" s="9"/>
      <c r="J62" s="103"/>
      <c r="K62" s="103"/>
      <c r="L62" s="103"/>
      <c r="M62" s="103"/>
      <c r="N62" s="103"/>
      <c r="O62" s="103"/>
      <c r="P62" s="103"/>
      <c r="Q62" s="104"/>
      <c r="R62" s="71" t="s">
        <v>6</v>
      </c>
      <c r="S62" s="9"/>
      <c r="U62" s="16" t="s">
        <v>129</v>
      </c>
      <c r="V62" s="1"/>
      <c r="W62" s="1"/>
      <c r="X62" s="1"/>
      <c r="Y62" s="1"/>
      <c r="Z62" s="1"/>
      <c r="AA62" s="1"/>
      <c r="AB62" s="1"/>
      <c r="AD62" s="90" t="s">
        <v>312</v>
      </c>
      <c r="AE62" s="90" t="s">
        <v>316</v>
      </c>
    </row>
    <row r="63" spans="1:31" ht="70.150000000000006" customHeight="1" thickTop="1" x14ac:dyDescent="0.4">
      <c r="A63" s="9"/>
      <c r="B63" s="9"/>
      <c r="C63" s="9"/>
      <c r="D63" s="9"/>
      <c r="E63" s="9"/>
      <c r="F63" s="9"/>
      <c r="G63" s="9"/>
      <c r="H63" s="9"/>
      <c r="I63" s="9"/>
      <c r="J63" s="304" t="s">
        <v>421</v>
      </c>
      <c r="K63" s="305"/>
      <c r="L63" s="306"/>
      <c r="M63" s="307"/>
      <c r="N63" s="307"/>
      <c r="O63" s="307"/>
      <c r="P63" s="307"/>
      <c r="Q63" s="308"/>
      <c r="R63" s="94">
        <f t="shared" ref="R63" si="8">LEN(L63)</f>
        <v>0</v>
      </c>
      <c r="S63" s="9"/>
      <c r="U63" s="233" t="s">
        <v>420</v>
      </c>
      <c r="V63" s="233"/>
      <c r="W63" s="233"/>
      <c r="X63" s="233"/>
      <c r="Y63" s="233"/>
      <c r="Z63" s="233"/>
      <c r="AA63" s="233"/>
      <c r="AB63" s="233"/>
      <c r="AC63" s="67">
        <f t="shared" ref="AC63" si="9">LEN(U63)</f>
        <v>25</v>
      </c>
      <c r="AD63" s="90">
        <v>40</v>
      </c>
      <c r="AE63" s="90">
        <v>20</v>
      </c>
    </row>
    <row r="64" spans="1:31" ht="120" customHeight="1" thickBot="1" x14ac:dyDescent="0.45">
      <c r="A64" s="9"/>
      <c r="B64" s="9"/>
      <c r="C64" s="9"/>
      <c r="D64" s="9"/>
      <c r="E64" s="9"/>
      <c r="F64" s="9"/>
      <c r="G64" s="9"/>
      <c r="H64" s="9"/>
      <c r="I64" s="9"/>
      <c r="J64" s="239" t="s">
        <v>314</v>
      </c>
      <c r="K64" s="240"/>
      <c r="L64" s="241"/>
      <c r="M64" s="242"/>
      <c r="N64" s="242"/>
      <c r="O64" s="242"/>
      <c r="P64" s="242"/>
      <c r="Q64" s="243"/>
      <c r="R64" s="94">
        <f t="shared" ref="R64:R67" si="10">LEN(L64)</f>
        <v>0</v>
      </c>
      <c r="S64" s="9"/>
      <c r="U64" s="233" t="s">
        <v>313</v>
      </c>
      <c r="V64" s="233"/>
      <c r="W64" s="233"/>
      <c r="X64" s="233"/>
      <c r="Y64" s="233"/>
      <c r="Z64" s="233"/>
      <c r="AA64" s="233"/>
      <c r="AB64" s="233"/>
      <c r="AC64" s="67">
        <f t="shared" ref="AC64:AC67" si="11">LEN(U64)</f>
        <v>141</v>
      </c>
      <c r="AD64" s="90">
        <v>200</v>
      </c>
      <c r="AE64" s="90">
        <v>120</v>
      </c>
    </row>
    <row r="65" spans="1:29" ht="20.25" thickTop="1" thickBot="1" x14ac:dyDescent="0.45">
      <c r="A65" s="9"/>
      <c r="B65" s="9"/>
      <c r="C65" s="9"/>
      <c r="D65" s="9"/>
      <c r="E65" s="9"/>
      <c r="F65" s="9"/>
      <c r="G65" s="9"/>
      <c r="H65" s="9"/>
      <c r="I65" s="9"/>
      <c r="J65" s="9"/>
      <c r="K65" s="9"/>
      <c r="L65" s="9"/>
      <c r="M65" s="9"/>
      <c r="N65" s="9"/>
      <c r="O65" s="9"/>
      <c r="P65" s="9"/>
      <c r="Q65" s="9"/>
      <c r="R65" s="9"/>
      <c r="S65" s="9"/>
    </row>
    <row r="66" spans="1:29" ht="38.65" customHeight="1" thickTop="1" x14ac:dyDescent="0.4">
      <c r="A66" s="9"/>
      <c r="B66" s="9"/>
      <c r="C66" s="9"/>
      <c r="D66" s="9"/>
      <c r="E66" s="9"/>
      <c r="F66" s="9"/>
      <c r="G66" s="9"/>
      <c r="H66" s="9"/>
      <c r="I66" s="9"/>
      <c r="J66" s="303" t="s">
        <v>276</v>
      </c>
      <c r="K66" s="256"/>
      <c r="L66" s="256"/>
      <c r="M66" s="256"/>
      <c r="N66" s="256"/>
      <c r="O66" s="256"/>
      <c r="P66" s="256"/>
      <c r="Q66" s="257"/>
      <c r="R66" s="99" t="s">
        <v>6</v>
      </c>
      <c r="S66" s="9"/>
      <c r="U66" s="16" t="s">
        <v>129</v>
      </c>
      <c r="V66" s="125" t="s">
        <v>428</v>
      </c>
    </row>
    <row r="67" spans="1:29" ht="38.65" customHeight="1" x14ac:dyDescent="0.4">
      <c r="A67" s="9"/>
      <c r="B67" s="9"/>
      <c r="C67" s="9"/>
      <c r="D67" s="9"/>
      <c r="E67" s="9"/>
      <c r="F67" s="9"/>
      <c r="G67" s="9"/>
      <c r="H67" s="9"/>
      <c r="I67" s="9"/>
      <c r="J67" s="309" t="s">
        <v>283</v>
      </c>
      <c r="K67" s="310"/>
      <c r="L67" s="311"/>
      <c r="M67" s="311"/>
      <c r="N67" s="311"/>
      <c r="O67" s="311"/>
      <c r="P67" s="311"/>
      <c r="Q67" s="312"/>
      <c r="R67" s="102">
        <f t="shared" si="10"/>
        <v>0</v>
      </c>
      <c r="S67" s="9"/>
      <c r="U67" s="233" t="s">
        <v>277</v>
      </c>
      <c r="V67" s="233"/>
      <c r="W67" s="233"/>
      <c r="X67" s="233"/>
      <c r="Y67" s="233"/>
      <c r="Z67" s="233"/>
      <c r="AA67" s="233"/>
      <c r="AB67" s="233"/>
      <c r="AC67" s="67">
        <f t="shared" si="11"/>
        <v>8</v>
      </c>
    </row>
    <row r="68" spans="1:29" ht="38.65" customHeight="1" thickBot="1" x14ac:dyDescent="0.45">
      <c r="A68" s="9"/>
      <c r="B68" s="9"/>
      <c r="C68" s="9"/>
      <c r="D68" s="9"/>
      <c r="E68" s="9"/>
      <c r="F68" s="9"/>
      <c r="G68" s="9"/>
      <c r="H68" s="9"/>
      <c r="I68" s="9"/>
      <c r="J68" s="299" t="s">
        <v>284</v>
      </c>
      <c r="K68" s="300"/>
      <c r="L68" s="301"/>
      <c r="M68" s="301"/>
      <c r="N68" s="301"/>
      <c r="O68" s="301"/>
      <c r="P68" s="301"/>
      <c r="Q68" s="302"/>
      <c r="R68" s="101">
        <f t="shared" ref="R68" si="12">LEN(L68)</f>
        <v>0</v>
      </c>
      <c r="S68" s="9"/>
      <c r="U68" s="233" t="s">
        <v>264</v>
      </c>
      <c r="V68" s="233"/>
      <c r="W68" s="233"/>
      <c r="X68" s="233"/>
      <c r="Y68" s="233"/>
      <c r="Z68" s="233"/>
      <c r="AA68" s="233"/>
      <c r="AB68" s="233"/>
      <c r="AC68" s="67">
        <f t="shared" ref="AC68" si="13">LEN(U68)</f>
        <v>5</v>
      </c>
    </row>
    <row r="69" spans="1:29" ht="19.5" thickTop="1" x14ac:dyDescent="0.4">
      <c r="A69" s="9"/>
      <c r="B69" s="9"/>
      <c r="C69" s="9"/>
      <c r="D69" s="9"/>
      <c r="E69" s="9"/>
      <c r="F69" s="9"/>
      <c r="G69" s="9"/>
      <c r="H69" s="9"/>
      <c r="I69" s="9"/>
      <c r="J69" s="9"/>
      <c r="K69" s="9"/>
      <c r="L69" s="9"/>
      <c r="M69" s="9"/>
      <c r="N69" s="9"/>
      <c r="O69" s="9"/>
      <c r="P69" s="9"/>
      <c r="Q69" s="9"/>
      <c r="R69" s="9"/>
      <c r="S69" s="9"/>
    </row>
    <row r="70" spans="1:29" x14ac:dyDescent="0.4">
      <c r="A70" s="9"/>
      <c r="B70" s="9"/>
      <c r="C70" s="9"/>
      <c r="D70" s="9"/>
      <c r="E70" s="9"/>
      <c r="F70" s="9"/>
      <c r="G70" s="9"/>
      <c r="H70" s="9"/>
      <c r="I70" s="9"/>
      <c r="J70" s="9"/>
      <c r="K70" s="9"/>
      <c r="L70" s="9"/>
      <c r="M70" s="9"/>
      <c r="N70" s="9"/>
      <c r="O70" s="9"/>
      <c r="P70" s="9"/>
      <c r="Q70" s="9"/>
      <c r="R70" s="9"/>
      <c r="S70" s="9"/>
    </row>
    <row r="71" spans="1:29" ht="18.75" customHeight="1" x14ac:dyDescent="0.4">
      <c r="A71" s="9"/>
      <c r="B71" s="9"/>
      <c r="C71" s="9"/>
      <c r="D71" s="9"/>
      <c r="E71" s="9"/>
      <c r="F71" s="9"/>
      <c r="G71" s="9"/>
      <c r="H71" s="9"/>
      <c r="I71" s="9"/>
      <c r="J71" s="9"/>
      <c r="K71" s="9"/>
      <c r="L71" s="9"/>
      <c r="M71" s="9"/>
      <c r="N71" s="9"/>
      <c r="O71" s="9"/>
      <c r="P71" s="9"/>
      <c r="Q71" s="9"/>
      <c r="R71" s="9"/>
      <c r="S71" s="9"/>
    </row>
    <row r="72" spans="1:29" ht="18.75" customHeight="1" x14ac:dyDescent="0.4"/>
  </sheetData>
  <mergeCells count="87">
    <mergeCell ref="U56:AB58"/>
    <mergeCell ref="K58:R58"/>
    <mergeCell ref="V11:AB11"/>
    <mergeCell ref="V29:AB29"/>
    <mergeCell ref="U30:AB32"/>
    <mergeCell ref="V55:AB55"/>
    <mergeCell ref="K34:R34"/>
    <mergeCell ref="K32:R32"/>
    <mergeCell ref="L44:N44"/>
    <mergeCell ref="O44:Q44"/>
    <mergeCell ref="J48:Q48"/>
    <mergeCell ref="J37:K37"/>
    <mergeCell ref="L37:Q37"/>
    <mergeCell ref="J39:K39"/>
    <mergeCell ref="L39:Q39"/>
    <mergeCell ref="U26:AB26"/>
    <mergeCell ref="J68:K68"/>
    <mergeCell ref="L68:Q68"/>
    <mergeCell ref="U68:AB68"/>
    <mergeCell ref="J66:Q66"/>
    <mergeCell ref="J63:K63"/>
    <mergeCell ref="L63:Q63"/>
    <mergeCell ref="U63:AB63"/>
    <mergeCell ref="J67:K67"/>
    <mergeCell ref="U67:AB67"/>
    <mergeCell ref="L67:Q67"/>
    <mergeCell ref="U64:AB64"/>
    <mergeCell ref="J64:K64"/>
    <mergeCell ref="L64:Q64"/>
    <mergeCell ref="J25:Q25"/>
    <mergeCell ref="J26:Q26"/>
    <mergeCell ref="U12:AB15"/>
    <mergeCell ref="C11:E11"/>
    <mergeCell ref="C13:E14"/>
    <mergeCell ref="G13:I13"/>
    <mergeCell ref="G14:I14"/>
    <mergeCell ref="F11:I11"/>
    <mergeCell ref="J11:R11"/>
    <mergeCell ref="J14:R14"/>
    <mergeCell ref="K13:Q13"/>
    <mergeCell ref="G16:I16"/>
    <mergeCell ref="J16:R16"/>
    <mergeCell ref="D19:R19"/>
    <mergeCell ref="C16:E16"/>
    <mergeCell ref="R1:S1"/>
    <mergeCell ref="A2:S2"/>
    <mergeCell ref="A4:S4"/>
    <mergeCell ref="D6:R6"/>
    <mergeCell ref="C8:E9"/>
    <mergeCell ref="G8:R8"/>
    <mergeCell ref="G9:R9"/>
    <mergeCell ref="U37:AB37"/>
    <mergeCell ref="J36:Q36"/>
    <mergeCell ref="J38:K38"/>
    <mergeCell ref="O38:Q38"/>
    <mergeCell ref="L38:N38"/>
    <mergeCell ref="V38:AB38"/>
    <mergeCell ref="U39:AB39"/>
    <mergeCell ref="J40:K40"/>
    <mergeCell ref="L40:Q40"/>
    <mergeCell ref="U40:AB40"/>
    <mergeCell ref="J42:Q42"/>
    <mergeCell ref="L46:Q46"/>
    <mergeCell ref="U43:AB43"/>
    <mergeCell ref="J44:K44"/>
    <mergeCell ref="J45:K45"/>
    <mergeCell ref="L45:Q45"/>
    <mergeCell ref="U45:AB45"/>
    <mergeCell ref="V44:AB44"/>
    <mergeCell ref="J43:K43"/>
    <mergeCell ref="L43:Q43"/>
    <mergeCell ref="K60:R60"/>
    <mergeCell ref="U46:AB46"/>
    <mergeCell ref="J51:K51"/>
    <mergeCell ref="L51:Q51"/>
    <mergeCell ref="U51:AB51"/>
    <mergeCell ref="J52:K52"/>
    <mergeCell ref="L52:Q52"/>
    <mergeCell ref="U52:AB52"/>
    <mergeCell ref="J49:K49"/>
    <mergeCell ref="L49:Q49"/>
    <mergeCell ref="U49:AB49"/>
    <mergeCell ref="J50:K50"/>
    <mergeCell ref="L50:N50"/>
    <mergeCell ref="O50:Q50"/>
    <mergeCell ref="V50:AB50"/>
    <mergeCell ref="J46:K46"/>
  </mergeCells>
  <phoneticPr fontId="1"/>
  <conditionalFormatting sqref="J26 L37 L40 L43 L46 L49 L52 L63:L64">
    <cfRule type="expression" dxfId="13" priority="1">
      <formula>AND($R26&gt;0,$R26&lt;$AE26)</formula>
    </cfRule>
    <cfRule type="expression" dxfId="12" priority="2">
      <formula>$R26&gt;$AD26</formula>
    </cfRule>
  </conditionalFormatting>
  <dataValidations count="2">
    <dataValidation type="list" allowBlank="1" showInputMessage="1" showErrorMessage="1" sqref="F11" xr:uid="{399E2AFC-D76F-4E28-8F54-3C1CE8D30395}">
      <formula1>サイトカラー</formula1>
    </dataValidation>
    <dataValidation type="list" allowBlank="1" showInputMessage="1" showErrorMessage="1" sqref="O38:Q38 O44:Q44 O50:Q50 V38 V44 V50" xr:uid="{9D89A808-72DF-4E44-97D2-D58B5C6ECC60}">
      <formula1>"年度 入社,年 入社"</formula1>
    </dataValidation>
  </dataValidations>
  <hyperlinks>
    <hyperlink ref="J14" r:id="rId1" xr:uid="{9143F29B-8928-481D-93D0-C91641097A85}"/>
    <hyperlink ref="J16" r:id="rId2" xr:uid="{D469BE9D-BAD1-45C4-BDC4-FD0FD19B6E97}"/>
    <hyperlink ref="V11" r:id="rId3" xr:uid="{679B90D1-49A8-4B84-BEFA-AF91E1C5E461}"/>
    <hyperlink ref="V29" r:id="rId4" xr:uid="{976CE8F2-10C0-41DA-A835-199B5CD73849}"/>
    <hyperlink ref="V55" r:id="rId5" xr:uid="{E79BD002-6C20-4835-8823-D4169ED03978}"/>
  </hyperlinks>
  <pageMargins left="0.70866141732283472" right="0.70866141732283472" top="0.74803149606299213" bottom="0.74803149606299213" header="0.31496062992125984" footer="0.31496062992125984"/>
  <pageSetup paperSize="8" scale="80" orientation="portrait" verticalDpi="1200" r:id="rId6"/>
  <headerFooter>
    <oddFooter>&amp;P / &amp;N ページ</oddFooter>
  </headerFooter>
  <rowBreaks count="2" manualBreakCount="2">
    <brk id="28" max="18" man="1"/>
    <brk id="54" max="18" man="1"/>
  </rowBreaks>
  <drawing r:id="rId7"/>
  <legacyDrawing r:id="rId8"/>
  <mc:AlternateContent xmlns:mc="http://schemas.openxmlformats.org/markup-compatibility/2006">
    <mc:Choice Requires="x14">
      <controls>
        <mc:AlternateContent xmlns:mc="http://schemas.openxmlformats.org/markup-compatibility/2006">
          <mc:Choice Requires="x14">
            <control shapeId="23555" r:id="rId9" name="Check Box 3">
              <controlPr defaultSize="0" autoFill="0" autoLine="0" autoPict="0">
                <anchor moveWithCells="1">
                  <from>
                    <xdr:col>5</xdr:col>
                    <xdr:colOff>247650</xdr:colOff>
                    <xdr:row>8</xdr:row>
                    <xdr:rowOff>66675</xdr:rowOff>
                  </from>
                  <to>
                    <xdr:col>5</xdr:col>
                    <xdr:colOff>495300</xdr:colOff>
                    <xdr:row>8</xdr:row>
                    <xdr:rowOff>304800</xdr:rowOff>
                  </to>
                </anchor>
              </controlPr>
            </control>
          </mc:Choice>
        </mc:AlternateContent>
        <mc:AlternateContent xmlns:mc="http://schemas.openxmlformats.org/markup-compatibility/2006">
          <mc:Choice Requires="x14">
            <control shapeId="23557" r:id="rId10" name="Check Box 5">
              <controlPr defaultSize="0" autoFill="0" autoLine="0" autoPict="0">
                <anchor moveWithCells="1">
                  <from>
                    <xdr:col>5</xdr:col>
                    <xdr:colOff>247650</xdr:colOff>
                    <xdr:row>12</xdr:row>
                    <xdr:rowOff>66675</xdr:rowOff>
                  </from>
                  <to>
                    <xdr:col>5</xdr:col>
                    <xdr:colOff>495300</xdr:colOff>
                    <xdr:row>12</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247650</xdr:colOff>
                    <xdr:row>13</xdr:row>
                    <xdr:rowOff>66675</xdr:rowOff>
                  </from>
                  <to>
                    <xdr:col>5</xdr:col>
                    <xdr:colOff>495300</xdr:colOff>
                    <xdr:row>13</xdr:row>
                    <xdr:rowOff>304800</xdr:rowOff>
                  </to>
                </anchor>
              </controlPr>
            </control>
          </mc:Choice>
        </mc:AlternateContent>
        <mc:AlternateContent xmlns:mc="http://schemas.openxmlformats.org/markup-compatibility/2006">
          <mc:Choice Requires="x14">
            <control shapeId="23567" r:id="rId12" name="Check Box 15">
              <controlPr defaultSize="0" autoFill="0" autoLine="0" autoPict="0">
                <anchor moveWithCells="1">
                  <from>
                    <xdr:col>5</xdr:col>
                    <xdr:colOff>247650</xdr:colOff>
                    <xdr:row>15</xdr:row>
                    <xdr:rowOff>66675</xdr:rowOff>
                  </from>
                  <to>
                    <xdr:col>5</xdr:col>
                    <xdr:colOff>495300</xdr:colOff>
                    <xdr:row>15</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2C4E83DE-49FF-458B-96C8-2D61E481FE62}">
            <xm:f>G8=シート調整用!$K$2</xm:f>
            <x14:dxf>
              <font>
                <color theme="0" tint="-0.34998626667073579"/>
              </font>
            </x14:dxf>
          </x14:cfRule>
          <xm:sqref>G8</xm:sqref>
        </x14:conditionalFormatting>
        <x14:conditionalFormatting xmlns:xm="http://schemas.microsoft.com/office/excel/2006/main">
          <x14:cfRule type="expression" priority="3" id="{A084BFF1-7144-4DC7-9C3A-7C0B5870115F}">
            <xm:f>$F$11=シート調整用!$L$20</xm:f>
            <x14:dxf>
              <fill>
                <patternFill>
                  <bgColor rgb="FF006633"/>
                </patternFill>
              </fill>
            </x14:dxf>
          </x14:cfRule>
          <x14:cfRule type="expression" priority="4" id="{1F13A8FE-5660-4F34-BE92-7BFD14C20A79}">
            <xm:f>$F$11=シート調整用!$L$19</xm:f>
            <x14:dxf>
              <fill>
                <patternFill>
                  <bgColor rgb="FF89B700"/>
                </patternFill>
              </fill>
            </x14:dxf>
          </x14:cfRule>
          <x14:cfRule type="expression" priority="5" id="{1EAA9360-A4AD-43F3-AFE9-3D4C47F5EE98}">
            <xm:f>$F$11=シート調整用!$L$18</xm:f>
            <x14:dxf>
              <fill>
                <patternFill>
                  <bgColor rgb="FF669999"/>
                </patternFill>
              </fill>
            </x14:dxf>
          </x14:cfRule>
          <x14:cfRule type="expression" priority="6" id="{F4ACF379-7D4E-4BB2-B364-BA42D12D2E19}">
            <xm:f>$F$11=シート調整用!$L$16</xm:f>
            <x14:dxf>
              <fill>
                <patternFill>
                  <bgColor rgb="FF0099CC"/>
                </patternFill>
              </fill>
            </x14:dxf>
          </x14:cfRule>
          <x14:cfRule type="expression" priority="7" id="{A6656123-A218-4A64-BB05-2FD7478CDB4E}">
            <xm:f>$F$11=シート調整用!$L$15</xm:f>
            <x14:dxf>
              <fill>
                <patternFill>
                  <bgColor rgb="FF0655A5"/>
                </patternFill>
              </fill>
            </x14:dxf>
          </x14:cfRule>
          <x14:cfRule type="expression" priority="8" id="{516EC18C-3B97-4A73-9E9B-E6546DBBA42B}">
            <xm:f>$F$11=シート調整用!$L$14</xm:f>
            <x14:dxf>
              <fill>
                <patternFill>
                  <bgColor rgb="FF222222"/>
                </patternFill>
              </fill>
            </x14:dxf>
          </x14:cfRule>
          <x14:cfRule type="expression" priority="9" id="{A16B20CA-E2F8-4E71-BA96-55DFFC65AF0F}">
            <xm:f>$F$11=シート調整用!$L$13</xm:f>
            <x14:dxf>
              <fill>
                <patternFill>
                  <bgColor rgb="FF663300"/>
                </patternFill>
              </fill>
            </x14:dxf>
          </x14:cfRule>
          <x14:cfRule type="expression" priority="10" id="{4487D3B5-D7DB-4864-AB36-F978E0A1B1C4}">
            <xm:f>$F$11=シート調整用!$L$12</xm:f>
            <x14:dxf>
              <fill>
                <patternFill>
                  <bgColor rgb="FFE15B02"/>
                </patternFill>
              </fill>
            </x14:dxf>
          </x14:cfRule>
          <x14:cfRule type="expression" priority="11" id="{F4E28892-5C28-4A68-AFAB-0D20FBDA03F0}">
            <xm:f>$F$11=シート調整用!$L$11</xm:f>
            <x14:dxf>
              <fill>
                <patternFill>
                  <bgColor rgb="FFCC9900"/>
                </patternFill>
              </fill>
            </x14:dxf>
          </x14:cfRule>
          <x14:cfRule type="expression" priority="12" id="{62FE803B-3CD8-4372-A23C-0CFDD38680C3}">
            <xm:f>$F$11=シート調整用!$L$10</xm:f>
            <x14:dxf>
              <fill>
                <patternFill>
                  <bgColor rgb="FFCC9966"/>
                </patternFill>
              </fill>
            </x14:dxf>
          </x14:cfRule>
          <x14:cfRule type="expression" priority="13" id="{0904E7E1-92E2-4A07-9742-6F59CA8F6C3E}">
            <xm:f>$F$11=シート調整用!$L$9</xm:f>
            <x14:dxf>
              <fill>
                <patternFill>
                  <bgColor rgb="FF9F6801"/>
                </patternFill>
              </fill>
            </x14:dxf>
          </x14:cfRule>
          <x14:cfRule type="expression" priority="14" id="{D57B6AD8-944D-4020-984C-D3DB83D1DE7F}">
            <xm:f>$F$11=シート調整用!$L$8</xm:f>
            <x14:dxf>
              <fill>
                <patternFill>
                  <bgColor rgb="FFCC0000"/>
                </patternFill>
              </fill>
            </x14:dxf>
          </x14:cfRule>
          <x14:cfRule type="expression" priority="15" id="{508CF2AA-0FAE-4255-BDEA-3C69412F3E44}">
            <xm:f>$F$11=シート調整用!$L$7</xm:f>
            <x14:dxf>
              <fill>
                <patternFill>
                  <bgColor rgb="FFE55075"/>
                </patternFill>
              </fill>
            </x14:dxf>
          </x14:cfRule>
          <x14:cfRule type="expression" priority="16" id="{9E2B0F61-39C9-4716-B097-84DFEE9A6C0E}">
            <xm:f>$F$11=シート調整用!$L$6</xm:f>
            <x14:dxf>
              <fill>
                <patternFill>
                  <bgColor rgb="FF843E95"/>
                </patternFill>
              </fill>
            </x14:dxf>
          </x14:cfRule>
          <x14:cfRule type="expression" priority="17" id="{E05D157A-4218-424D-8AD5-6D11CBC03853}">
            <xm:f>$F$11=シート調整用!$L$5</xm:f>
            <x14:dxf>
              <fill>
                <patternFill>
                  <bgColor rgb="FF5B4CA9"/>
                </patternFill>
              </fill>
            </x14:dxf>
          </x14:cfRule>
          <xm:sqref>J11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57C4-3966-4FF5-B6BF-03338DDD1E51}">
  <sheetPr codeName="Sheet4">
    <pageSetUpPr fitToPage="1"/>
  </sheetPr>
  <dimension ref="A1:V76"/>
  <sheetViews>
    <sheetView topLeftCell="A39" zoomScale="115" zoomScaleNormal="115" zoomScaleSheetLayoutView="100" workbookViewId="0">
      <selection activeCell="B8" sqref="B8:E10"/>
    </sheetView>
  </sheetViews>
  <sheetFormatPr defaultColWidth="9" defaultRowHeight="18.75" x14ac:dyDescent="0.4"/>
  <cols>
    <col min="1" max="1" width="2.625" style="1" customWidth="1"/>
    <col min="2" max="2" width="0.75" style="1" customWidth="1"/>
    <col min="3" max="3" width="6" style="1" customWidth="1"/>
    <col min="4" max="4" width="12" style="1" customWidth="1"/>
    <col min="5" max="10" width="9" style="1"/>
    <col min="11" max="12" width="9" style="1" customWidth="1"/>
    <col min="13" max="14" width="2.625" style="1" customWidth="1"/>
    <col min="15" max="16384" width="9" style="1"/>
  </cols>
  <sheetData>
    <row r="1" spans="1:22" ht="30" customHeight="1" x14ac:dyDescent="0.4">
      <c r="A1" s="31" t="str">
        <f>シート調整用!$B$2</f>
        <v>ちょくルート「チャレンジパック」</v>
      </c>
      <c r="B1" s="32"/>
      <c r="C1" s="32"/>
      <c r="D1" s="32"/>
      <c r="E1" s="32"/>
      <c r="F1" s="32"/>
      <c r="G1" s="32"/>
      <c r="H1" s="32"/>
      <c r="I1" s="32"/>
      <c r="J1" s="32"/>
      <c r="K1" s="32"/>
      <c r="L1" s="258">
        <v>45043</v>
      </c>
      <c r="M1" s="258"/>
    </row>
    <row r="2" spans="1:22" s="3" customFormat="1" ht="30" customHeight="1" x14ac:dyDescent="0.4">
      <c r="A2" s="259" t="str">
        <f>シート調整用!$B$3</f>
        <v>エントリーシート【ステップ1】</v>
      </c>
      <c r="B2" s="259"/>
      <c r="C2" s="259"/>
      <c r="D2" s="259"/>
      <c r="E2" s="259"/>
      <c r="F2" s="259"/>
      <c r="G2" s="259"/>
      <c r="H2" s="259"/>
      <c r="I2" s="259"/>
      <c r="J2" s="259"/>
      <c r="K2" s="259"/>
      <c r="L2" s="259"/>
      <c r="M2" s="259"/>
    </row>
    <row r="3" spans="1:22" ht="6" customHeight="1" x14ac:dyDescent="0.4">
      <c r="A3" s="2"/>
      <c r="B3" s="2"/>
      <c r="C3" s="2"/>
      <c r="D3" s="2"/>
      <c r="E3" s="2"/>
      <c r="F3" s="2"/>
      <c r="G3" s="2"/>
      <c r="H3" s="2"/>
      <c r="I3" s="2"/>
      <c r="J3" s="2"/>
      <c r="K3" s="2"/>
      <c r="L3" s="2"/>
      <c r="M3" s="2"/>
    </row>
    <row r="4" spans="1:22" ht="45" customHeight="1" x14ac:dyDescent="0.4">
      <c r="A4" s="260" t="s">
        <v>119</v>
      </c>
      <c r="B4" s="261"/>
      <c r="C4" s="261"/>
      <c r="D4" s="261"/>
      <c r="E4" s="261"/>
      <c r="F4" s="261"/>
      <c r="G4" s="261"/>
      <c r="H4" s="261"/>
      <c r="I4" s="261"/>
      <c r="J4" s="261"/>
      <c r="K4" s="261"/>
      <c r="L4" s="261"/>
      <c r="M4" s="261"/>
    </row>
    <row r="5" spans="1:22" ht="6" customHeight="1" x14ac:dyDescent="0.4">
      <c r="A5" s="5"/>
      <c r="B5" s="6"/>
      <c r="C5" s="6"/>
      <c r="D5" s="6"/>
      <c r="E5" s="6"/>
      <c r="F5" s="6"/>
      <c r="G5" s="6"/>
      <c r="H5" s="6"/>
      <c r="I5" s="6"/>
      <c r="J5" s="6"/>
      <c r="K5" s="6"/>
      <c r="L5" s="6"/>
      <c r="M5" s="6"/>
    </row>
    <row r="6" spans="1:22" ht="30" customHeight="1" x14ac:dyDescent="0.4">
      <c r="A6" s="5"/>
      <c r="B6" s="7"/>
      <c r="C6" s="8" t="s">
        <v>163</v>
      </c>
      <c r="D6" s="262" t="s">
        <v>0</v>
      </c>
      <c r="E6" s="262"/>
      <c r="F6" s="262"/>
      <c r="G6" s="262"/>
      <c r="H6" s="262"/>
      <c r="I6" s="262"/>
      <c r="J6" s="262"/>
      <c r="K6" s="262"/>
      <c r="L6" s="262"/>
      <c r="M6" s="6"/>
    </row>
    <row r="7" spans="1:22" ht="6" customHeight="1" x14ac:dyDescent="0.4">
      <c r="A7" s="5"/>
      <c r="B7" s="6"/>
      <c r="C7" s="6"/>
      <c r="D7" s="6"/>
      <c r="E7" s="6"/>
      <c r="F7" s="6"/>
      <c r="G7" s="6"/>
      <c r="H7" s="6"/>
      <c r="I7" s="6"/>
      <c r="J7" s="6"/>
      <c r="K7" s="6"/>
      <c r="L7" s="6"/>
      <c r="M7" s="6"/>
    </row>
    <row r="8" spans="1:22" ht="155.25" customHeight="1" x14ac:dyDescent="0.4">
      <c r="A8" s="5"/>
      <c r="B8" s="6"/>
      <c r="C8" s="342"/>
      <c r="D8" s="342"/>
      <c r="E8" s="342"/>
      <c r="F8" s="342"/>
      <c r="G8" s="342"/>
      <c r="H8" s="342"/>
      <c r="I8" s="342"/>
      <c r="J8" s="342"/>
      <c r="K8" s="342"/>
      <c r="L8" s="342"/>
      <c r="M8" s="6"/>
    </row>
    <row r="9" spans="1:22" ht="30" customHeight="1" x14ac:dyDescent="0.4">
      <c r="A9" s="5"/>
      <c r="B9" s="6"/>
      <c r="C9" s="343" t="s">
        <v>224</v>
      </c>
      <c r="D9" s="344"/>
      <c r="E9" s="344"/>
      <c r="F9" s="344"/>
      <c r="G9" s="344"/>
      <c r="H9" s="344"/>
      <c r="I9" s="344"/>
      <c r="J9" s="344"/>
      <c r="K9" s="344"/>
      <c r="L9" s="344"/>
      <c r="M9" s="6"/>
    </row>
    <row r="10" spans="1:22" ht="6" customHeight="1" x14ac:dyDescent="0.4">
      <c r="A10" s="5"/>
      <c r="B10" s="6"/>
      <c r="C10" s="6"/>
      <c r="D10" s="6"/>
      <c r="E10" s="6"/>
      <c r="F10" s="6"/>
      <c r="G10" s="6"/>
      <c r="H10" s="6"/>
      <c r="I10" s="6"/>
      <c r="J10" s="6"/>
      <c r="K10" s="6"/>
      <c r="L10" s="6"/>
      <c r="M10" s="6"/>
    </row>
    <row r="11" spans="1:22" ht="30" customHeight="1" x14ac:dyDescent="0.4">
      <c r="A11" s="5"/>
      <c r="B11" s="7"/>
      <c r="C11" s="8">
        <v>1</v>
      </c>
      <c r="D11" s="262" t="s">
        <v>1</v>
      </c>
      <c r="E11" s="262"/>
      <c r="F11" s="262"/>
      <c r="G11" s="262"/>
      <c r="H11" s="262"/>
      <c r="I11" s="262"/>
      <c r="J11" s="262"/>
      <c r="K11" s="262"/>
      <c r="L11" s="262"/>
      <c r="M11" s="6"/>
    </row>
    <row r="12" spans="1:22" ht="6" customHeight="1" x14ac:dyDescent="0.4">
      <c r="A12" s="5"/>
      <c r="B12" s="6"/>
      <c r="C12" s="6"/>
      <c r="D12" s="6"/>
      <c r="E12" s="6"/>
      <c r="F12" s="6"/>
      <c r="G12" s="6"/>
      <c r="H12" s="6"/>
      <c r="I12" s="6"/>
      <c r="J12" s="6"/>
      <c r="K12" s="6"/>
      <c r="L12" s="6"/>
      <c r="M12" s="6"/>
    </row>
    <row r="13" spans="1:22" ht="28.5" customHeight="1" x14ac:dyDescent="0.4">
      <c r="A13" s="5"/>
      <c r="B13" s="6"/>
      <c r="C13" s="266" t="s">
        <v>148</v>
      </c>
      <c r="D13" s="266"/>
      <c r="E13" s="266"/>
      <c r="F13" s="328">
        <v>45545</v>
      </c>
      <c r="G13" s="328"/>
      <c r="H13" s="328"/>
      <c r="I13" s="328"/>
      <c r="J13" s="328"/>
      <c r="K13" s="328"/>
      <c r="L13" s="328"/>
      <c r="M13" s="6"/>
    </row>
    <row r="14" spans="1:22" ht="38.65" customHeight="1" x14ac:dyDescent="0.4">
      <c r="A14" s="5"/>
      <c r="B14" s="6"/>
      <c r="C14" s="345" t="s">
        <v>149</v>
      </c>
      <c r="D14" s="266"/>
      <c r="E14" s="266"/>
      <c r="F14" s="91" t="s">
        <v>315</v>
      </c>
      <c r="G14" s="346" t="s">
        <v>147</v>
      </c>
      <c r="H14" s="346"/>
      <c r="I14" s="346"/>
      <c r="J14" s="346"/>
      <c r="K14" s="346"/>
      <c r="L14" s="33" t="s">
        <v>2</v>
      </c>
      <c r="M14" s="6"/>
      <c r="O14" s="109" t="s">
        <v>322</v>
      </c>
      <c r="P14" s="377" t="s">
        <v>323</v>
      </c>
      <c r="Q14" s="324"/>
      <c r="R14" s="324"/>
      <c r="S14" s="324"/>
      <c r="T14" s="324"/>
      <c r="U14" s="324"/>
      <c r="V14" s="324"/>
    </row>
    <row r="15" spans="1:22" ht="28.5" customHeight="1" x14ac:dyDescent="0.4">
      <c r="A15" s="5"/>
      <c r="B15" s="6"/>
      <c r="C15" s="354" t="s">
        <v>3</v>
      </c>
      <c r="D15" s="355"/>
      <c r="E15" s="356"/>
      <c r="F15" s="34"/>
      <c r="G15" s="73" t="str">
        <f>IF($F$25="",F25&amp;シート調整用!$E$4,F25&amp;シート調整用!$E$5)</f>
        <v>会社名（株式会社〇〇） 採用サイト</v>
      </c>
      <c r="H15" s="74"/>
      <c r="I15" s="74"/>
      <c r="J15" s="74"/>
      <c r="K15" s="74"/>
      <c r="L15" s="75"/>
      <c r="M15" s="6"/>
      <c r="O15" s="325" t="s">
        <v>324</v>
      </c>
      <c r="P15" s="326"/>
      <c r="Q15" s="326"/>
      <c r="R15" s="326"/>
      <c r="S15" s="326"/>
      <c r="T15" s="326"/>
      <c r="U15" s="326"/>
      <c r="V15" s="327"/>
    </row>
    <row r="16" spans="1:22" ht="28.5" customHeight="1" x14ac:dyDescent="0.4">
      <c r="A16" s="5"/>
      <c r="B16" s="6"/>
      <c r="C16" s="357"/>
      <c r="D16" s="358"/>
      <c r="E16" s="359"/>
      <c r="F16" s="35"/>
      <c r="G16" s="37" t="s">
        <v>145</v>
      </c>
      <c r="H16" s="360"/>
      <c r="I16" s="360"/>
      <c r="J16" s="360"/>
      <c r="K16" s="360"/>
      <c r="L16" s="36" t="s">
        <v>146</v>
      </c>
      <c r="M16" s="6"/>
    </row>
    <row r="17" spans="1:22" ht="28.5" customHeight="1" x14ac:dyDescent="0.4">
      <c r="A17" s="5"/>
      <c r="B17" s="6"/>
      <c r="C17" s="354" t="s">
        <v>151</v>
      </c>
      <c r="D17" s="331"/>
      <c r="E17" s="332"/>
      <c r="F17" s="38" t="s">
        <v>5</v>
      </c>
      <c r="G17" s="368"/>
      <c r="H17" s="368"/>
      <c r="I17" s="368"/>
      <c r="J17" s="368"/>
      <c r="K17" s="368"/>
      <c r="L17" s="369"/>
      <c r="M17" s="6"/>
    </row>
    <row r="18" spans="1:22" ht="28.5" customHeight="1" x14ac:dyDescent="0.4">
      <c r="A18" s="5"/>
      <c r="B18" s="6"/>
      <c r="C18" s="333"/>
      <c r="D18" s="334"/>
      <c r="E18" s="335"/>
      <c r="F18" s="39" t="s">
        <v>4</v>
      </c>
      <c r="G18" s="349"/>
      <c r="H18" s="349"/>
      <c r="I18" s="349"/>
      <c r="J18" s="349"/>
      <c r="K18" s="349"/>
      <c r="L18" s="350"/>
      <c r="M18" s="6"/>
    </row>
    <row r="19" spans="1:22" ht="28.5" customHeight="1" x14ac:dyDescent="0.4">
      <c r="A19" s="5"/>
      <c r="B19" s="6"/>
      <c r="C19" s="361" t="s">
        <v>150</v>
      </c>
      <c r="D19" s="331"/>
      <c r="E19" s="362"/>
      <c r="F19" s="365" t="s">
        <v>438</v>
      </c>
      <c r="G19" s="366"/>
      <c r="H19" s="366"/>
      <c r="I19" s="366"/>
      <c r="J19" s="366"/>
      <c r="K19" s="366"/>
      <c r="L19" s="367"/>
      <c r="M19" s="6"/>
    </row>
    <row r="20" spans="1:22" x14ac:dyDescent="0.4">
      <c r="A20" s="5"/>
      <c r="B20" s="6"/>
      <c r="C20" s="363"/>
      <c r="D20" s="334"/>
      <c r="E20" s="364"/>
      <c r="F20" s="351" t="str">
        <f>シート調整用!$E$6</f>
        <v>※ サイトドメインと異なるメールアドレスを設定する場合、各種通知メールが届かなくなる可能性があります。</v>
      </c>
      <c r="G20" s="352"/>
      <c r="H20" s="352"/>
      <c r="I20" s="352"/>
      <c r="J20" s="352"/>
      <c r="K20" s="352"/>
      <c r="L20" s="353"/>
      <c r="M20" s="6"/>
    </row>
    <row r="21" spans="1:22" x14ac:dyDescent="0.4">
      <c r="A21" s="4"/>
      <c r="B21" s="4"/>
      <c r="C21" s="11"/>
      <c r="D21" s="4"/>
      <c r="E21" s="4"/>
      <c r="F21" s="4"/>
      <c r="G21" s="4"/>
      <c r="H21" s="4"/>
      <c r="I21" s="4"/>
      <c r="J21" s="4"/>
      <c r="K21" s="4"/>
      <c r="L21" s="4"/>
      <c r="M21" s="4"/>
    </row>
    <row r="22" spans="1:22" ht="6" customHeight="1" x14ac:dyDescent="0.4">
      <c r="A22" s="5"/>
      <c r="B22" s="6"/>
      <c r="C22" s="6"/>
      <c r="D22" s="6"/>
      <c r="E22" s="6"/>
      <c r="F22" s="6"/>
      <c r="G22" s="6"/>
      <c r="H22" s="6"/>
      <c r="I22" s="6"/>
      <c r="J22" s="6"/>
      <c r="K22" s="6"/>
      <c r="L22" s="6"/>
      <c r="M22" s="6"/>
    </row>
    <row r="23" spans="1:22" ht="30" customHeight="1" x14ac:dyDescent="0.4">
      <c r="A23" s="5"/>
      <c r="B23" s="7"/>
      <c r="C23" s="8">
        <v>2</v>
      </c>
      <c r="D23" s="262" t="s">
        <v>152</v>
      </c>
      <c r="E23" s="262"/>
      <c r="F23" s="262"/>
      <c r="G23" s="262"/>
      <c r="H23" s="262"/>
      <c r="I23" s="262"/>
      <c r="J23" s="262"/>
      <c r="K23" s="262"/>
      <c r="L23" s="262"/>
      <c r="M23" s="6"/>
    </row>
    <row r="24" spans="1:22" ht="45" customHeight="1" x14ac:dyDescent="0.4">
      <c r="A24" s="260" t="s">
        <v>261</v>
      </c>
      <c r="B24" s="261"/>
      <c r="C24" s="261"/>
      <c r="D24" s="261"/>
      <c r="E24" s="261"/>
      <c r="F24" s="261"/>
      <c r="G24" s="261"/>
      <c r="H24" s="261"/>
      <c r="I24" s="261"/>
      <c r="J24" s="261"/>
      <c r="K24" s="261"/>
      <c r="L24" s="261"/>
      <c r="M24" s="261"/>
    </row>
    <row r="25" spans="1:22" ht="28.5" customHeight="1" x14ac:dyDescent="0.4">
      <c r="A25" s="5"/>
      <c r="B25" s="6"/>
      <c r="C25" s="266" t="s">
        <v>153</v>
      </c>
      <c r="D25" s="266"/>
      <c r="E25" s="266"/>
      <c r="F25" s="329"/>
      <c r="G25" s="329"/>
      <c r="H25" s="329"/>
      <c r="I25" s="329"/>
      <c r="J25" s="329"/>
      <c r="K25" s="329"/>
      <c r="L25" s="329"/>
      <c r="M25" s="6"/>
    </row>
    <row r="26" spans="1:22" ht="28.5" customHeight="1" x14ac:dyDescent="0.4">
      <c r="A26" s="5"/>
      <c r="B26" s="6"/>
      <c r="C26" s="330" t="s">
        <v>154</v>
      </c>
      <c r="D26" s="331"/>
      <c r="E26" s="332"/>
      <c r="F26" s="51" t="s">
        <v>160</v>
      </c>
      <c r="G26" s="340"/>
      <c r="H26" s="340"/>
      <c r="I26" s="340"/>
      <c r="J26" s="340"/>
      <c r="K26" s="340"/>
      <c r="L26" s="341"/>
      <c r="M26" s="6"/>
      <c r="O26" s="109" t="s">
        <v>331</v>
      </c>
      <c r="P26" s="323" t="s">
        <v>330</v>
      </c>
      <c r="Q26" s="324"/>
      <c r="R26" s="324"/>
      <c r="S26" s="324"/>
      <c r="T26" s="324"/>
      <c r="U26" s="324"/>
      <c r="V26" s="324"/>
    </row>
    <row r="27" spans="1:22" ht="28.5" customHeight="1" x14ac:dyDescent="0.4">
      <c r="A27" s="5"/>
      <c r="B27" s="6"/>
      <c r="C27" s="333"/>
      <c r="D27" s="334"/>
      <c r="E27" s="335"/>
      <c r="F27" s="336"/>
      <c r="G27" s="337"/>
      <c r="H27" s="337"/>
      <c r="I27" s="337"/>
      <c r="J27" s="337"/>
      <c r="K27" s="337"/>
      <c r="L27" s="338"/>
      <c r="M27" s="6"/>
      <c r="O27" s="325" t="s">
        <v>329</v>
      </c>
      <c r="P27" s="326"/>
      <c r="Q27" s="326"/>
      <c r="R27" s="326"/>
      <c r="S27" s="326"/>
      <c r="T27" s="326"/>
      <c r="U27" s="326"/>
      <c r="V27" s="327"/>
    </row>
    <row r="28" spans="1:22" ht="28.5" customHeight="1" x14ac:dyDescent="0.4">
      <c r="A28" s="5"/>
      <c r="B28" s="6"/>
      <c r="C28" s="339" t="s">
        <v>4</v>
      </c>
      <c r="D28" s="339"/>
      <c r="E28" s="339"/>
      <c r="F28" s="52" t="s">
        <v>178</v>
      </c>
      <c r="G28" s="371"/>
      <c r="H28" s="371"/>
      <c r="I28" s="371"/>
      <c r="J28" s="371"/>
      <c r="K28" s="371"/>
      <c r="L28" s="372"/>
      <c r="M28" s="6"/>
    </row>
    <row r="29" spans="1:22" ht="28.5" customHeight="1" x14ac:dyDescent="0.4">
      <c r="A29" s="5"/>
      <c r="B29" s="6"/>
      <c r="C29" s="373" t="s">
        <v>159</v>
      </c>
      <c r="D29" s="374"/>
      <c r="E29" s="375"/>
      <c r="F29" s="48"/>
      <c r="G29" s="49" t="s">
        <v>201</v>
      </c>
      <c r="H29" s="92"/>
      <c r="I29" s="49" t="s">
        <v>202</v>
      </c>
      <c r="J29" s="50"/>
      <c r="K29" s="49" t="s">
        <v>201</v>
      </c>
      <c r="L29" s="93"/>
      <c r="M29" s="6"/>
    </row>
    <row r="30" spans="1:22" ht="28.5" customHeight="1" x14ac:dyDescent="0.4">
      <c r="A30" s="5"/>
      <c r="B30" s="6"/>
      <c r="C30" s="333"/>
      <c r="D30" s="334"/>
      <c r="E30" s="335"/>
      <c r="F30" s="376" t="s">
        <v>272</v>
      </c>
      <c r="G30" s="376"/>
      <c r="H30" s="376"/>
      <c r="I30" s="376"/>
      <c r="J30" s="376"/>
      <c r="K30" s="376"/>
      <c r="L30" s="376"/>
      <c r="M30" s="6"/>
    </row>
    <row r="31" spans="1:22" ht="28.5" customHeight="1" x14ac:dyDescent="0.4">
      <c r="A31" s="5"/>
      <c r="B31" s="6"/>
      <c r="C31" s="266" t="s">
        <v>155</v>
      </c>
      <c r="D31" s="266"/>
      <c r="E31" s="266"/>
      <c r="F31" s="329"/>
      <c r="G31" s="329"/>
      <c r="H31" s="329"/>
      <c r="I31" s="329"/>
      <c r="J31" s="329"/>
      <c r="K31" s="329"/>
      <c r="L31" s="329"/>
      <c r="M31" s="6"/>
    </row>
    <row r="32" spans="1:22" ht="28.5" customHeight="1" x14ac:dyDescent="0.4">
      <c r="A32" s="5"/>
      <c r="B32" s="6"/>
      <c r="C32" s="266" t="s">
        <v>156</v>
      </c>
      <c r="D32" s="266"/>
      <c r="E32" s="266"/>
      <c r="F32" s="329"/>
      <c r="G32" s="329"/>
      <c r="H32" s="329"/>
      <c r="I32" s="329"/>
      <c r="J32" s="329"/>
      <c r="K32" s="329"/>
      <c r="L32" s="329"/>
      <c r="M32" s="6"/>
    </row>
    <row r="33" spans="1:22" ht="28.5" customHeight="1" x14ac:dyDescent="0.4">
      <c r="A33" s="5"/>
      <c r="B33" s="6"/>
      <c r="C33" s="266" t="s">
        <v>157</v>
      </c>
      <c r="D33" s="266"/>
      <c r="E33" s="266"/>
      <c r="F33" s="329"/>
      <c r="G33" s="329"/>
      <c r="H33" s="329"/>
      <c r="I33" s="329"/>
      <c r="J33" s="329"/>
      <c r="K33" s="329"/>
      <c r="L33" s="329"/>
      <c r="M33" s="6"/>
    </row>
    <row r="34" spans="1:22" ht="85.5" customHeight="1" x14ac:dyDescent="0.4">
      <c r="A34" s="5"/>
      <c r="B34" s="6"/>
      <c r="C34" s="266" t="s">
        <v>158</v>
      </c>
      <c r="D34" s="266"/>
      <c r="E34" s="266"/>
      <c r="F34" s="329"/>
      <c r="G34" s="329"/>
      <c r="H34" s="329"/>
      <c r="I34" s="329"/>
      <c r="J34" s="329"/>
      <c r="K34" s="329"/>
      <c r="L34" s="329"/>
      <c r="M34" s="6"/>
    </row>
    <row r="35" spans="1:22" ht="28.5" customHeight="1" x14ac:dyDescent="0.4">
      <c r="A35" s="5"/>
      <c r="B35" s="6"/>
      <c r="C35" s="266" t="s">
        <v>214</v>
      </c>
      <c r="D35" s="266"/>
      <c r="E35" s="266"/>
      <c r="F35" s="381"/>
      <c r="G35" s="381"/>
      <c r="H35" s="381"/>
      <c r="I35" s="381"/>
      <c r="J35" s="381"/>
      <c r="K35" s="381"/>
      <c r="L35" s="381"/>
      <c r="M35" s="6"/>
    </row>
    <row r="36" spans="1:22" x14ac:dyDescent="0.4">
      <c r="A36" s="4"/>
      <c r="B36" s="4"/>
      <c r="C36" s="11"/>
      <c r="D36" s="4"/>
      <c r="E36" s="4"/>
      <c r="F36" s="4"/>
      <c r="G36" s="4"/>
      <c r="H36" s="4"/>
      <c r="I36" s="4"/>
      <c r="J36" s="4"/>
      <c r="K36" s="4"/>
      <c r="L36" s="4"/>
      <c r="M36" s="4"/>
    </row>
    <row r="37" spans="1:22" ht="6" customHeight="1" x14ac:dyDescent="0.4">
      <c r="A37" s="5"/>
      <c r="B37" s="6"/>
      <c r="C37" s="6"/>
      <c r="D37" s="6"/>
      <c r="E37" s="6"/>
      <c r="F37" s="6"/>
      <c r="G37" s="6"/>
      <c r="H37" s="6"/>
      <c r="I37" s="6"/>
      <c r="J37" s="6"/>
      <c r="K37" s="6"/>
      <c r="L37" s="6"/>
      <c r="M37" s="6"/>
    </row>
    <row r="38" spans="1:22" ht="30" customHeight="1" x14ac:dyDescent="0.4">
      <c r="A38" s="5"/>
      <c r="B38" s="7"/>
      <c r="C38" s="8">
        <v>3</v>
      </c>
      <c r="D38" s="262" t="s">
        <v>260</v>
      </c>
      <c r="E38" s="262"/>
      <c r="F38" s="262"/>
      <c r="G38" s="262"/>
      <c r="H38" s="262"/>
      <c r="I38" s="262"/>
      <c r="J38" s="262"/>
      <c r="K38" s="262"/>
      <c r="L38" s="262"/>
      <c r="M38" s="6"/>
    </row>
    <row r="39" spans="1:22" ht="45" customHeight="1" x14ac:dyDescent="0.4">
      <c r="A39" s="260" t="s">
        <v>262</v>
      </c>
      <c r="B39" s="261"/>
      <c r="C39" s="261"/>
      <c r="D39" s="261"/>
      <c r="E39" s="261"/>
      <c r="F39" s="261"/>
      <c r="G39" s="261"/>
      <c r="H39" s="261"/>
      <c r="I39" s="261"/>
      <c r="J39" s="261"/>
      <c r="K39" s="261"/>
      <c r="L39" s="261"/>
      <c r="M39" s="261"/>
    </row>
    <row r="40" spans="1:22" ht="28.5" customHeight="1" x14ac:dyDescent="0.4">
      <c r="A40" s="5"/>
      <c r="B40" s="6"/>
      <c r="C40" s="266" t="s">
        <v>161</v>
      </c>
      <c r="D40" s="266"/>
      <c r="E40" s="266"/>
      <c r="F40" s="38" t="s">
        <v>178</v>
      </c>
      <c r="G40" s="382" t="str">
        <f>IF(G28="",シート調整用!$H$3,G28)</f>
        <v>企業情報に入力されている番号が、自動で表示されます</v>
      </c>
      <c r="H40" s="382"/>
      <c r="I40" s="382"/>
      <c r="J40" s="382"/>
      <c r="K40" s="382"/>
      <c r="L40" s="383"/>
      <c r="M40" s="6"/>
      <c r="O40" s="109" t="s">
        <v>325</v>
      </c>
      <c r="P40" s="323" t="s">
        <v>412</v>
      </c>
      <c r="Q40" s="324"/>
      <c r="R40" s="324"/>
      <c r="S40" s="324"/>
      <c r="T40" s="324"/>
      <c r="U40" s="324"/>
      <c r="V40" s="324"/>
    </row>
    <row r="41" spans="1:22" ht="28.5" customHeight="1" x14ac:dyDescent="0.4">
      <c r="A41" s="5"/>
      <c r="B41" s="6"/>
      <c r="C41" s="354" t="s">
        <v>162</v>
      </c>
      <c r="D41" s="355"/>
      <c r="E41" s="356"/>
      <c r="F41" s="329"/>
      <c r="G41" s="329"/>
      <c r="H41" s="329"/>
      <c r="I41" s="329"/>
      <c r="J41" s="329"/>
      <c r="K41" s="329"/>
      <c r="L41" s="329"/>
      <c r="M41" s="6"/>
      <c r="O41" s="274" t="s">
        <v>413</v>
      </c>
      <c r="P41" s="275"/>
      <c r="Q41" s="275"/>
      <c r="R41" s="275"/>
      <c r="S41" s="275"/>
      <c r="T41" s="275"/>
      <c r="U41" s="275"/>
      <c r="V41" s="276"/>
    </row>
    <row r="42" spans="1:22" ht="28.5" customHeight="1" x14ac:dyDescent="0.4">
      <c r="A42" s="5"/>
      <c r="B42" s="6"/>
      <c r="C42" s="378"/>
      <c r="D42" s="379"/>
      <c r="E42" s="380"/>
      <c r="F42" s="329"/>
      <c r="G42" s="329"/>
      <c r="H42" s="329"/>
      <c r="I42" s="329"/>
      <c r="J42" s="329"/>
      <c r="K42" s="329"/>
      <c r="L42" s="329"/>
      <c r="M42" s="6"/>
      <c r="O42" s="280"/>
      <c r="P42" s="281"/>
      <c r="Q42" s="281"/>
      <c r="R42" s="281"/>
      <c r="S42" s="281"/>
      <c r="T42" s="281"/>
      <c r="U42" s="281"/>
      <c r="V42" s="282"/>
    </row>
    <row r="43" spans="1:22" ht="28.5" customHeight="1" x14ac:dyDescent="0.4">
      <c r="A43" s="5"/>
      <c r="B43" s="6"/>
      <c r="C43" s="357"/>
      <c r="D43" s="358"/>
      <c r="E43" s="359"/>
      <c r="F43" s="329"/>
      <c r="G43" s="329"/>
      <c r="H43" s="329"/>
      <c r="I43" s="329"/>
      <c r="J43" s="329"/>
      <c r="K43" s="329"/>
      <c r="L43" s="329"/>
      <c r="M43" s="6"/>
    </row>
    <row r="44" spans="1:22" x14ac:dyDescent="0.4">
      <c r="A44" s="4"/>
      <c r="B44" s="4"/>
      <c r="C44" s="11"/>
      <c r="D44" s="4"/>
      <c r="E44" s="4"/>
      <c r="F44" s="4"/>
      <c r="G44" s="4"/>
      <c r="H44" s="4"/>
      <c r="I44" s="4"/>
      <c r="J44" s="4"/>
      <c r="K44" s="4"/>
      <c r="L44" s="4"/>
      <c r="M44" s="4"/>
    </row>
    <row r="45" spans="1:22" ht="6" customHeight="1" x14ac:dyDescent="0.4">
      <c r="A45" s="5"/>
      <c r="B45" s="6"/>
      <c r="C45" s="6"/>
      <c r="D45" s="6"/>
      <c r="E45" s="6"/>
      <c r="F45" s="6"/>
      <c r="G45" s="6"/>
      <c r="H45" s="6"/>
      <c r="I45" s="6"/>
      <c r="J45" s="6"/>
      <c r="K45" s="6"/>
      <c r="L45" s="6"/>
      <c r="M45" s="6"/>
    </row>
    <row r="46" spans="1:22" ht="30" customHeight="1" x14ac:dyDescent="0.4">
      <c r="A46" s="5"/>
      <c r="B46" s="7"/>
      <c r="C46" s="8" t="s">
        <v>163</v>
      </c>
      <c r="D46" s="262" t="s">
        <v>164</v>
      </c>
      <c r="E46" s="262"/>
      <c r="F46" s="262"/>
      <c r="G46" s="262"/>
      <c r="H46" s="262"/>
      <c r="I46" s="262"/>
      <c r="J46" s="262"/>
      <c r="K46" s="262"/>
      <c r="L46" s="262"/>
      <c r="M46" s="6"/>
    </row>
    <row r="47" spans="1:22" ht="6" customHeight="1" x14ac:dyDescent="0.4">
      <c r="A47" s="5"/>
      <c r="B47" s="6"/>
      <c r="C47" s="6"/>
      <c r="D47" s="6"/>
      <c r="E47" s="6"/>
      <c r="F47" s="6"/>
      <c r="G47" s="6"/>
      <c r="H47" s="6"/>
      <c r="I47" s="6"/>
      <c r="J47" s="6"/>
      <c r="K47" s="6"/>
      <c r="L47" s="6"/>
      <c r="M47" s="6"/>
    </row>
    <row r="48" spans="1:22" ht="28.5" customHeight="1" x14ac:dyDescent="0.4">
      <c r="A48" s="4"/>
      <c r="B48" s="4"/>
      <c r="C48" s="370" t="s">
        <v>118</v>
      </c>
      <c r="D48" s="370"/>
      <c r="E48" s="370"/>
      <c r="F48" s="370"/>
      <c r="G48" s="370"/>
      <c r="H48" s="370"/>
      <c r="I48" s="370"/>
      <c r="J48" s="370"/>
      <c r="K48" s="370"/>
      <c r="L48" s="370"/>
      <c r="M48" s="4"/>
    </row>
    <row r="49" spans="1:13" ht="6" customHeight="1" x14ac:dyDescent="0.4">
      <c r="A49" s="5"/>
      <c r="B49" s="6"/>
      <c r="C49" s="181"/>
      <c r="D49" s="181"/>
      <c r="E49" s="181"/>
      <c r="F49" s="181"/>
      <c r="G49" s="181"/>
      <c r="H49" s="181"/>
      <c r="I49" s="181"/>
      <c r="J49" s="181"/>
      <c r="K49" s="181"/>
      <c r="L49" s="181"/>
      <c r="M49" s="6"/>
    </row>
    <row r="50" spans="1:13" ht="38.65" customHeight="1" x14ac:dyDescent="0.4">
      <c r="A50" s="4"/>
      <c r="B50" s="4"/>
      <c r="C50" s="182">
        <v>1</v>
      </c>
      <c r="D50" s="348" t="s">
        <v>467</v>
      </c>
      <c r="E50" s="348"/>
      <c r="F50" s="348"/>
      <c r="G50" s="348"/>
      <c r="H50" s="348"/>
      <c r="I50" s="348"/>
      <c r="J50" s="348"/>
      <c r="K50" s="348"/>
      <c r="L50" s="348"/>
      <c r="M50" s="4"/>
    </row>
    <row r="51" spans="1:13" ht="38.65" customHeight="1" x14ac:dyDescent="0.4">
      <c r="A51" s="4"/>
      <c r="B51" s="4"/>
      <c r="C51" s="182">
        <f>C50+1</f>
        <v>2</v>
      </c>
      <c r="D51" s="348" t="s">
        <v>165</v>
      </c>
      <c r="E51" s="348"/>
      <c r="F51" s="348"/>
      <c r="G51" s="348"/>
      <c r="H51" s="348"/>
      <c r="I51" s="348"/>
      <c r="J51" s="348"/>
      <c r="K51" s="348"/>
      <c r="L51" s="348"/>
      <c r="M51" s="4"/>
    </row>
    <row r="52" spans="1:13" ht="28.5" customHeight="1" x14ac:dyDescent="0.4">
      <c r="A52" s="4"/>
      <c r="B52" s="4"/>
      <c r="C52" s="182">
        <f>C51+1</f>
        <v>3</v>
      </c>
      <c r="D52" s="348" t="s">
        <v>166</v>
      </c>
      <c r="E52" s="348"/>
      <c r="F52" s="348"/>
      <c r="G52" s="348"/>
      <c r="H52" s="348"/>
      <c r="I52" s="348"/>
      <c r="J52" s="348"/>
      <c r="K52" s="348"/>
      <c r="L52" s="348"/>
      <c r="M52" s="4"/>
    </row>
    <row r="53" spans="1:13" ht="28.5" customHeight="1" x14ac:dyDescent="0.4">
      <c r="A53" s="4"/>
      <c r="B53" s="4"/>
      <c r="C53" s="370" t="s">
        <v>167</v>
      </c>
      <c r="D53" s="370"/>
      <c r="E53" s="370"/>
      <c r="F53" s="370"/>
      <c r="G53" s="370"/>
      <c r="H53" s="370"/>
      <c r="I53" s="370"/>
      <c r="J53" s="370"/>
      <c r="K53" s="370"/>
      <c r="L53" s="370"/>
      <c r="M53" s="4"/>
    </row>
    <row r="54" spans="1:13" ht="6" customHeight="1" x14ac:dyDescent="0.4">
      <c r="A54" s="5"/>
      <c r="B54" s="6"/>
      <c r="C54" s="181"/>
      <c r="D54" s="181"/>
      <c r="E54" s="181"/>
      <c r="F54" s="181"/>
      <c r="G54" s="181"/>
      <c r="H54" s="181"/>
      <c r="I54" s="181"/>
      <c r="J54" s="181"/>
      <c r="K54" s="181"/>
      <c r="L54" s="181"/>
      <c r="M54" s="6"/>
    </row>
    <row r="55" spans="1:13" ht="38.65" customHeight="1" x14ac:dyDescent="0.4">
      <c r="A55" s="4"/>
      <c r="B55" s="4"/>
      <c r="C55" s="182">
        <f>C52+1</f>
        <v>4</v>
      </c>
      <c r="D55" s="348" t="s">
        <v>465</v>
      </c>
      <c r="E55" s="348"/>
      <c r="F55" s="348"/>
      <c r="G55" s="348"/>
      <c r="H55" s="348"/>
      <c r="I55" s="348"/>
      <c r="J55" s="348"/>
      <c r="K55" s="348"/>
      <c r="L55" s="348"/>
      <c r="M55" s="4"/>
    </row>
    <row r="56" spans="1:13" ht="60" customHeight="1" x14ac:dyDescent="0.4">
      <c r="A56" s="4"/>
      <c r="B56" s="4"/>
      <c r="C56" s="182">
        <f>C55+1</f>
        <v>5</v>
      </c>
      <c r="D56" s="348" t="s">
        <v>466</v>
      </c>
      <c r="E56" s="348"/>
      <c r="F56" s="348"/>
      <c r="G56" s="348"/>
      <c r="H56" s="348"/>
      <c r="I56" s="348"/>
      <c r="J56" s="348"/>
      <c r="K56" s="348"/>
      <c r="L56" s="348"/>
      <c r="M56" s="4"/>
    </row>
    <row r="57" spans="1:13" ht="28.5" customHeight="1" x14ac:dyDescent="0.4">
      <c r="A57" s="4"/>
      <c r="B57" s="4"/>
      <c r="C57" s="370" t="s">
        <v>168</v>
      </c>
      <c r="D57" s="370"/>
      <c r="E57" s="370"/>
      <c r="F57" s="370"/>
      <c r="G57" s="370"/>
      <c r="H57" s="370"/>
      <c r="I57" s="370"/>
      <c r="J57" s="370"/>
      <c r="K57" s="370"/>
      <c r="L57" s="370"/>
      <c r="M57" s="4"/>
    </row>
    <row r="58" spans="1:13" ht="6" customHeight="1" x14ac:dyDescent="0.4">
      <c r="A58" s="5"/>
      <c r="B58" s="6"/>
      <c r="C58" s="181"/>
      <c r="D58" s="181"/>
      <c r="E58" s="181"/>
      <c r="F58" s="181"/>
      <c r="G58" s="181"/>
      <c r="H58" s="181"/>
      <c r="I58" s="181"/>
      <c r="J58" s="181"/>
      <c r="K58" s="181"/>
      <c r="L58" s="181"/>
      <c r="M58" s="6"/>
    </row>
    <row r="59" spans="1:13" ht="28.5" customHeight="1" x14ac:dyDescent="0.4">
      <c r="A59" s="4"/>
      <c r="B59" s="4"/>
      <c r="C59" s="182">
        <f>C56+1</f>
        <v>6</v>
      </c>
      <c r="D59" s="348" t="s">
        <v>169</v>
      </c>
      <c r="E59" s="348"/>
      <c r="F59" s="348"/>
      <c r="G59" s="348"/>
      <c r="H59" s="348"/>
      <c r="I59" s="348"/>
      <c r="J59" s="348"/>
      <c r="K59" s="348"/>
      <c r="L59" s="348"/>
      <c r="M59" s="4"/>
    </row>
    <row r="60" spans="1:13" ht="28.5" customHeight="1" x14ac:dyDescent="0.4">
      <c r="A60" s="4"/>
      <c r="B60" s="4"/>
      <c r="C60" s="182">
        <f>C59+1</f>
        <v>7</v>
      </c>
      <c r="D60" s="348" t="s">
        <v>463</v>
      </c>
      <c r="E60" s="348"/>
      <c r="F60" s="348"/>
      <c r="G60" s="348"/>
      <c r="H60" s="348"/>
      <c r="I60" s="348"/>
      <c r="J60" s="348"/>
      <c r="K60" s="348"/>
      <c r="L60" s="348"/>
      <c r="M60" s="4"/>
    </row>
    <row r="61" spans="1:13" ht="28.5" customHeight="1" x14ac:dyDescent="0.4">
      <c r="A61" s="4"/>
      <c r="B61" s="4"/>
      <c r="C61" s="180" t="s">
        <v>170</v>
      </c>
      <c r="D61" s="180"/>
      <c r="E61" s="180"/>
      <c r="F61" s="180"/>
      <c r="G61" s="180"/>
      <c r="H61" s="180"/>
      <c r="I61" s="180"/>
      <c r="J61" s="180"/>
      <c r="K61" s="180"/>
      <c r="L61" s="180"/>
      <c r="M61" s="4"/>
    </row>
    <row r="62" spans="1:13" ht="6" customHeight="1" x14ac:dyDescent="0.4">
      <c r="A62" s="5"/>
      <c r="B62" s="6"/>
      <c r="C62" s="181"/>
      <c r="D62" s="181"/>
      <c r="E62" s="181"/>
      <c r="F62" s="181"/>
      <c r="G62" s="181"/>
      <c r="H62" s="181"/>
      <c r="I62" s="181"/>
      <c r="J62" s="181"/>
      <c r="K62" s="181"/>
      <c r="L62" s="181"/>
      <c r="M62" s="6"/>
    </row>
    <row r="63" spans="1:13" ht="28.5" customHeight="1" x14ac:dyDescent="0.4">
      <c r="A63" s="4"/>
      <c r="B63" s="4"/>
      <c r="C63" s="182">
        <f>C60+1</f>
        <v>8</v>
      </c>
      <c r="D63" s="348" t="s">
        <v>173</v>
      </c>
      <c r="E63" s="348"/>
      <c r="F63" s="348"/>
      <c r="G63" s="348"/>
      <c r="H63" s="348"/>
      <c r="I63" s="348"/>
      <c r="J63" s="348"/>
      <c r="K63" s="348"/>
      <c r="L63" s="348"/>
      <c r="M63" s="4"/>
    </row>
    <row r="64" spans="1:13" ht="28.5" customHeight="1" x14ac:dyDescent="0.4">
      <c r="A64" s="4"/>
      <c r="B64" s="4"/>
      <c r="C64" s="182">
        <f>C63+1</f>
        <v>9</v>
      </c>
      <c r="D64" s="348" t="s">
        <v>464</v>
      </c>
      <c r="E64" s="348"/>
      <c r="F64" s="348"/>
      <c r="G64" s="348"/>
      <c r="H64" s="348"/>
      <c r="I64" s="348"/>
      <c r="J64" s="348"/>
      <c r="K64" s="348"/>
      <c r="L64" s="348"/>
      <c r="M64" s="4"/>
    </row>
    <row r="65" spans="1:13" ht="28.5" customHeight="1" x14ac:dyDescent="0.4">
      <c r="A65" s="4"/>
      <c r="B65" s="4"/>
      <c r="C65" s="182">
        <f>C64+1</f>
        <v>10</v>
      </c>
      <c r="D65" s="348" t="s">
        <v>174</v>
      </c>
      <c r="E65" s="348"/>
      <c r="F65" s="348"/>
      <c r="G65" s="348"/>
      <c r="H65" s="348"/>
      <c r="I65" s="348"/>
      <c r="J65" s="348"/>
      <c r="K65" s="348"/>
      <c r="L65" s="348"/>
      <c r="M65" s="4"/>
    </row>
    <row r="66" spans="1:13" ht="28.5" customHeight="1" x14ac:dyDescent="0.4">
      <c r="A66" s="4"/>
      <c r="B66" s="4"/>
      <c r="C66" s="41" t="s">
        <v>171</v>
      </c>
      <c r="D66" s="41"/>
      <c r="E66" s="41"/>
      <c r="F66" s="41"/>
      <c r="G66" s="41"/>
      <c r="H66" s="41"/>
      <c r="I66" s="41"/>
      <c r="J66" s="41"/>
      <c r="K66" s="41"/>
      <c r="L66" s="41"/>
      <c r="M66" s="4"/>
    </row>
    <row r="67" spans="1:13" ht="6" customHeight="1" x14ac:dyDescent="0.4">
      <c r="A67" s="5"/>
      <c r="B67" s="6"/>
      <c r="C67" s="6"/>
      <c r="D67" s="6"/>
      <c r="E67" s="6"/>
      <c r="F67" s="6"/>
      <c r="G67" s="6"/>
      <c r="H67" s="6"/>
      <c r="I67" s="6"/>
      <c r="J67" s="6"/>
      <c r="K67" s="6"/>
      <c r="L67" s="6"/>
      <c r="M67" s="6"/>
    </row>
    <row r="68" spans="1:13" ht="38.65" customHeight="1" x14ac:dyDescent="0.4">
      <c r="A68" s="4"/>
      <c r="B68" s="4"/>
      <c r="C68" s="40">
        <f>C65+1</f>
        <v>11</v>
      </c>
      <c r="D68" s="347" t="s">
        <v>175</v>
      </c>
      <c r="E68" s="347"/>
      <c r="F68" s="347"/>
      <c r="G68" s="347"/>
      <c r="H68" s="347"/>
      <c r="I68" s="347"/>
      <c r="J68" s="347"/>
      <c r="K68" s="347"/>
      <c r="L68" s="347"/>
      <c r="M68" s="4"/>
    </row>
    <row r="69" spans="1:13" ht="38.65" customHeight="1" x14ac:dyDescent="0.4">
      <c r="A69" s="4"/>
      <c r="B69" s="4"/>
      <c r="C69" s="40">
        <f>C68+1</f>
        <v>12</v>
      </c>
      <c r="D69" s="347" t="s">
        <v>176</v>
      </c>
      <c r="E69" s="347"/>
      <c r="F69" s="347"/>
      <c r="G69" s="347"/>
      <c r="H69" s="347"/>
      <c r="I69" s="347"/>
      <c r="J69" s="347"/>
      <c r="K69" s="347"/>
      <c r="L69" s="347"/>
      <c r="M69" s="4"/>
    </row>
    <row r="70" spans="1:13" ht="38.65" customHeight="1" x14ac:dyDescent="0.4">
      <c r="A70" s="4"/>
      <c r="B70" s="4"/>
      <c r="C70" s="40">
        <f>C69+1</f>
        <v>13</v>
      </c>
      <c r="D70" s="347" t="s">
        <v>177</v>
      </c>
      <c r="E70" s="347"/>
      <c r="F70" s="347"/>
      <c r="G70" s="347"/>
      <c r="H70" s="347"/>
      <c r="I70" s="347"/>
      <c r="J70" s="347"/>
      <c r="K70" s="347"/>
      <c r="L70" s="347"/>
      <c r="M70" s="4"/>
    </row>
    <row r="71" spans="1:13" ht="6" customHeight="1" x14ac:dyDescent="0.4">
      <c r="A71" s="5"/>
      <c r="B71" s="6"/>
      <c r="C71" s="6"/>
      <c r="D71" s="6"/>
      <c r="E71" s="6"/>
      <c r="F71" s="6"/>
      <c r="G71" s="6"/>
      <c r="H71" s="6"/>
      <c r="I71" s="6"/>
      <c r="J71" s="6"/>
      <c r="K71" s="6"/>
      <c r="L71" s="6"/>
      <c r="M71" s="6"/>
    </row>
    <row r="72" spans="1:13" ht="28.5" customHeight="1" x14ac:dyDescent="0.4">
      <c r="A72" s="4"/>
      <c r="B72" s="4"/>
      <c r="C72" s="370" t="s">
        <v>172</v>
      </c>
      <c r="D72" s="370"/>
      <c r="E72" s="370"/>
      <c r="F72" s="370"/>
      <c r="G72" s="370"/>
      <c r="H72" s="370"/>
      <c r="I72" s="370"/>
      <c r="J72" s="370"/>
      <c r="K72" s="370"/>
      <c r="L72" s="370"/>
      <c r="M72" s="4"/>
    </row>
    <row r="73" spans="1:13" ht="6" customHeight="1" x14ac:dyDescent="0.4">
      <c r="A73" s="5"/>
      <c r="B73" s="6"/>
      <c r="C73" s="181"/>
      <c r="D73" s="181"/>
      <c r="E73" s="181"/>
      <c r="F73" s="181"/>
      <c r="G73" s="181"/>
      <c r="H73" s="181"/>
      <c r="I73" s="181"/>
      <c r="J73" s="181"/>
      <c r="K73" s="181"/>
      <c r="L73" s="181"/>
      <c r="M73" s="6"/>
    </row>
    <row r="74" spans="1:13" ht="28.5" customHeight="1" x14ac:dyDescent="0.4">
      <c r="A74" s="4"/>
      <c r="B74" s="4"/>
      <c r="C74" s="182">
        <f>C70+1</f>
        <v>14</v>
      </c>
      <c r="D74" s="348"/>
      <c r="E74" s="348"/>
      <c r="F74" s="348"/>
      <c r="G74" s="348"/>
      <c r="H74" s="348"/>
      <c r="I74" s="348"/>
      <c r="J74" s="348"/>
      <c r="K74" s="348"/>
      <c r="L74" s="348"/>
      <c r="M74" s="4"/>
    </row>
    <row r="75" spans="1:13" x14ac:dyDescent="0.4">
      <c r="A75" s="4"/>
      <c r="B75" s="4"/>
      <c r="C75" s="4"/>
      <c r="D75" s="4"/>
      <c r="E75" s="4"/>
      <c r="F75" s="4"/>
      <c r="G75" s="4"/>
      <c r="H75" s="4"/>
      <c r="I75" s="4"/>
      <c r="J75" s="4"/>
      <c r="K75" s="4"/>
      <c r="L75" s="4"/>
      <c r="M75" s="4"/>
    </row>
    <row r="76" spans="1:13" x14ac:dyDescent="0.4">
      <c r="A76" s="4"/>
      <c r="B76" s="4"/>
      <c r="C76" s="4"/>
      <c r="D76" s="4"/>
      <c r="E76" s="4"/>
      <c r="F76" s="4"/>
      <c r="G76" s="4"/>
      <c r="H76" s="4"/>
      <c r="I76" s="4"/>
      <c r="J76" s="4"/>
      <c r="K76" s="4"/>
      <c r="L76" s="4"/>
      <c r="M76" s="4"/>
    </row>
  </sheetData>
  <mergeCells count="73">
    <mergeCell ref="P14:V14"/>
    <mergeCell ref="O15:V15"/>
    <mergeCell ref="P40:V40"/>
    <mergeCell ref="C41:E43"/>
    <mergeCell ref="F41:L41"/>
    <mergeCell ref="F42:L42"/>
    <mergeCell ref="F43:L43"/>
    <mergeCell ref="C35:E35"/>
    <mergeCell ref="F35:L35"/>
    <mergeCell ref="D38:L38"/>
    <mergeCell ref="A39:M39"/>
    <mergeCell ref="C40:E40"/>
    <mergeCell ref="G40:L40"/>
    <mergeCell ref="C32:E32"/>
    <mergeCell ref="F32:L32"/>
    <mergeCell ref="C34:E34"/>
    <mergeCell ref="F34:L34"/>
    <mergeCell ref="G28:L28"/>
    <mergeCell ref="C29:E30"/>
    <mergeCell ref="F30:L30"/>
    <mergeCell ref="C31:E31"/>
    <mergeCell ref="F31:L31"/>
    <mergeCell ref="D50:L50"/>
    <mergeCell ref="C72:L72"/>
    <mergeCell ref="D74:L74"/>
    <mergeCell ref="D68:L68"/>
    <mergeCell ref="D65:L65"/>
    <mergeCell ref="D55:L55"/>
    <mergeCell ref="D56:L56"/>
    <mergeCell ref="C57:L57"/>
    <mergeCell ref="D60:L60"/>
    <mergeCell ref="D63:L63"/>
    <mergeCell ref="D64:L64"/>
    <mergeCell ref="D51:L51"/>
    <mergeCell ref="D52:L52"/>
    <mergeCell ref="C53:L53"/>
    <mergeCell ref="C9:L9"/>
    <mergeCell ref="C14:E14"/>
    <mergeCell ref="G14:K14"/>
    <mergeCell ref="D69:L69"/>
    <mergeCell ref="D70:L70"/>
    <mergeCell ref="D59:L59"/>
    <mergeCell ref="G18:L18"/>
    <mergeCell ref="F20:L20"/>
    <mergeCell ref="C15:E16"/>
    <mergeCell ref="H16:K16"/>
    <mergeCell ref="C17:E18"/>
    <mergeCell ref="C19:E20"/>
    <mergeCell ref="F19:L19"/>
    <mergeCell ref="G17:L17"/>
    <mergeCell ref="D46:L46"/>
    <mergeCell ref="C48:L48"/>
    <mergeCell ref="L1:M1"/>
    <mergeCell ref="A2:M2"/>
    <mergeCell ref="A4:M4"/>
    <mergeCell ref="D6:L6"/>
    <mergeCell ref="C8:L8"/>
    <mergeCell ref="O41:V42"/>
    <mergeCell ref="P26:V26"/>
    <mergeCell ref="O27:V27"/>
    <mergeCell ref="D11:L11"/>
    <mergeCell ref="C13:E13"/>
    <mergeCell ref="F13:L13"/>
    <mergeCell ref="D23:L23"/>
    <mergeCell ref="A24:M24"/>
    <mergeCell ref="C25:E25"/>
    <mergeCell ref="F25:L25"/>
    <mergeCell ref="C26:E27"/>
    <mergeCell ref="F27:L27"/>
    <mergeCell ref="C28:E28"/>
    <mergeCell ref="C33:E33"/>
    <mergeCell ref="F33:L33"/>
    <mergeCell ref="G26:L26"/>
  </mergeCells>
  <phoneticPr fontId="1"/>
  <dataValidations count="10">
    <dataValidation type="list" allowBlank="1" showInputMessage="1" showErrorMessage="1" sqref="F14" xr:uid="{3DF21067-C25A-472A-8B1A-64AF2C96ADC2}">
      <formula1>"https://,https://www."</formula1>
    </dataValidation>
    <dataValidation type="list" allowBlank="1" showInputMessage="1" showErrorMessage="1" sqref="L14" xr:uid="{FF504732-C501-46D3-AF4F-B0DB11CB207D}">
      <formula1>".com"</formula1>
    </dataValidation>
    <dataValidation type="list" allowBlank="1" showInputMessage="1" showErrorMessage="1" sqref="G16" xr:uid="{2C1F67A3-D45A-4B28-93E8-2C442F96AE79}">
      <formula1>"その他（"</formula1>
    </dataValidation>
    <dataValidation type="list" allowBlank="1" showInputMessage="1" showErrorMessage="1" sqref="L16" xr:uid="{F2C171C7-9C9E-46C6-BFF5-ED5379E294BA}">
      <formula1>"）"</formula1>
    </dataValidation>
    <dataValidation type="list" allowBlank="1" showInputMessage="1" showErrorMessage="1" sqref="F17" xr:uid="{2CC81F94-7B7F-47BA-B0FA-A12FE55A375F}">
      <formula1>"担当者名"</formula1>
    </dataValidation>
    <dataValidation type="list" allowBlank="1" showInputMessage="1" showErrorMessage="1" sqref="F18" xr:uid="{75DCFFA3-E36F-47F8-97CC-C977117EFC28}">
      <formula1>"電話番号"</formula1>
    </dataValidation>
    <dataValidation type="list" allowBlank="1" showInputMessage="1" showErrorMessage="1" sqref="I29" xr:uid="{1CD41749-A53B-4C50-8758-3117B7EBCF61}">
      <formula1>"～"</formula1>
    </dataValidation>
    <dataValidation type="list" allowBlank="1" showInputMessage="1" showErrorMessage="1" sqref="G29 K29" xr:uid="{FDF188DA-D4B8-4A91-8F33-E9BC8FB68192}">
      <formula1>"時"</formula1>
    </dataValidation>
    <dataValidation type="list" allowBlank="1" showInputMessage="1" showErrorMessage="1" sqref="F28 F40" xr:uid="{343FCD30-9F03-4F6F-A5ED-149C9BB073A6}">
      <formula1>"TEL"</formula1>
    </dataValidation>
    <dataValidation type="list" allowBlank="1" showInputMessage="1" showErrorMessage="1" sqref="F26" xr:uid="{DBB4ACE9-7B22-4F22-B9CF-6A984119BA4D}">
      <formula1>"〒"</formula1>
    </dataValidation>
  </dataValidations>
  <hyperlinks>
    <hyperlink ref="P14" r:id="rId1" xr:uid="{912E1A7B-5DB0-423D-A370-EE8C36B567ED}"/>
    <hyperlink ref="P40:V40" location="【拠点】ヒアリングシート!A1" display="【拠点】ヒアリングシート" xr:uid="{60A26AE2-796F-4A85-A6D9-B6771636431B}"/>
    <hyperlink ref="P26" r:id="rId2" xr:uid="{1674D92F-0C6F-4908-BAB6-47D7E901B262}"/>
  </hyperlinks>
  <printOptions horizontalCentered="1"/>
  <pageMargins left="0.23622047244094491" right="0.23622047244094491" top="0.39370078740157483" bottom="0.39370078740157483" header="0.31496062992125984" footer="0.31496062992125984"/>
  <pageSetup paperSize="9" scale="95" fitToHeight="0" orientation="portrait" r:id="rId3"/>
  <headerFooter>
    <oddFooter>&amp;P / &amp;N ページ</oddFooter>
  </headerFooter>
  <rowBreaks count="2" manualBreakCount="2">
    <brk id="22" max="12" man="1"/>
    <brk id="45"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5</xdr:col>
                    <xdr:colOff>247650</xdr:colOff>
                    <xdr:row>15</xdr:row>
                    <xdr:rowOff>66675</xdr:rowOff>
                  </from>
                  <to>
                    <xdr:col>5</xdr:col>
                    <xdr:colOff>495300</xdr:colOff>
                    <xdr:row>15</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5</xdr:col>
                    <xdr:colOff>247650</xdr:colOff>
                    <xdr:row>14</xdr:row>
                    <xdr:rowOff>66675</xdr:rowOff>
                  </from>
                  <to>
                    <xdr:col>5</xdr:col>
                    <xdr:colOff>495300</xdr:colOff>
                    <xdr:row>14</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E85442C-088B-48CE-8852-4B9F142F3363}">
            <xm:f>F19=シート調整用!$E$3</xm:f>
            <x14:dxf>
              <font>
                <color theme="0" tint="-0.34998626667073579"/>
              </font>
            </x14:dxf>
          </x14:cfRule>
          <xm:sqref>F19</xm:sqref>
        </x14:conditionalFormatting>
        <x14:conditionalFormatting xmlns:xm="http://schemas.microsoft.com/office/excel/2006/main">
          <x14:cfRule type="expression" priority="3" id="{7FF7E409-2161-4A84-945F-A1A4433023D2}">
            <xm:f>F30=シート調整用!$H$2</xm:f>
            <x14:dxf>
              <font>
                <color theme="0" tint="-0.34998626667073579"/>
              </font>
            </x14:dxf>
          </x14:cfRule>
          <xm:sqref>F30</xm:sqref>
        </x14:conditionalFormatting>
        <x14:conditionalFormatting xmlns:xm="http://schemas.microsoft.com/office/excel/2006/main">
          <x14:cfRule type="expression" priority="1" id="{00000000-000E-0000-0400-000004000000}">
            <xm:f>G14=シート調整用!$E$2</xm:f>
            <x14:dxf>
              <font>
                <strike val="0"/>
                <color theme="0" tint="-0.34998626667073579"/>
              </font>
            </x14:dxf>
          </x14:cfRule>
          <xm:sqref>G14</xm:sqref>
        </x14:conditionalFormatting>
        <x14:conditionalFormatting xmlns:xm="http://schemas.microsoft.com/office/excel/2006/main">
          <x14:cfRule type="expression" priority="7" id="{1ACF7148-7DB4-4A23-AD8D-777FEEA01E92}">
            <xm:f>G40=シート調整用!$H$3</xm:f>
            <x14:dxf>
              <font>
                <color theme="0" tint="-0.34998626667073579"/>
              </font>
            </x14:dxf>
          </x14:cfRule>
          <xm:sqref>G40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32B9-E6A7-4E56-8C0E-00E3EFB416B3}">
  <sheetPr>
    <tabColor theme="9"/>
  </sheetPr>
  <dimension ref="A1:K57"/>
  <sheetViews>
    <sheetView tabSelected="1" zoomScale="70" zoomScaleNormal="70" workbookViewId="0">
      <pane xSplit="5" ySplit="8" topLeftCell="F9" activePane="bottomRight" state="frozen"/>
      <selection pane="topRight" activeCell="F1" sqref="F1"/>
      <selection pane="bottomLeft" activeCell="A9" sqref="A9"/>
      <selection pane="bottomRight" activeCell="F9" sqref="F9"/>
    </sheetView>
  </sheetViews>
  <sheetFormatPr defaultColWidth="8.75" defaultRowHeight="18.600000000000001" customHeight="1" x14ac:dyDescent="0.4"/>
  <cols>
    <col min="1" max="1" width="4" style="187" customWidth="1"/>
    <col min="2" max="2" width="0.75" style="183" customWidth="1"/>
    <col min="3" max="3" width="2.75" style="206" customWidth="1"/>
    <col min="4" max="4" width="23.375" style="183" customWidth="1"/>
    <col min="5" max="5" width="32.125" style="190" customWidth="1"/>
    <col min="6" max="10" width="44.875" style="183" customWidth="1"/>
    <col min="11" max="11" width="4" style="183" customWidth="1"/>
    <col min="12" max="16384" width="8.75" style="183"/>
  </cols>
  <sheetData>
    <row r="1" spans="1:11" ht="18.75" x14ac:dyDescent="0.4">
      <c r="A1" s="226"/>
      <c r="B1" s="227"/>
      <c r="C1" s="228"/>
      <c r="D1" s="227"/>
      <c r="E1" s="229"/>
      <c r="F1" s="227"/>
      <c r="G1" s="227"/>
      <c r="H1" s="227"/>
      <c r="I1" s="227"/>
      <c r="J1" s="227"/>
      <c r="K1" s="227"/>
    </row>
    <row r="2" spans="1:11" ht="19.899999999999999" customHeight="1" x14ac:dyDescent="0.4">
      <c r="A2" s="226"/>
      <c r="B2" s="385" t="s">
        <v>554</v>
      </c>
      <c r="C2" s="385"/>
      <c r="D2" s="385"/>
      <c r="E2" s="229"/>
      <c r="F2" s="227"/>
      <c r="G2" s="227"/>
      <c r="H2" s="227"/>
      <c r="I2" s="227"/>
      <c r="J2" s="227"/>
      <c r="K2" s="227"/>
    </row>
    <row r="3" spans="1:11" ht="3" customHeight="1" x14ac:dyDescent="0.4">
      <c r="A3" s="226"/>
      <c r="B3" s="385"/>
      <c r="C3" s="385"/>
      <c r="D3" s="385"/>
      <c r="E3" s="224"/>
      <c r="F3" s="223"/>
      <c r="G3" s="223"/>
      <c r="H3" s="223"/>
      <c r="I3" s="223"/>
      <c r="J3" s="223"/>
      <c r="K3" s="227"/>
    </row>
    <row r="4" spans="1:11" ht="30.6" customHeight="1" x14ac:dyDescent="0.4">
      <c r="A4" s="226"/>
      <c r="B4" s="386" t="s">
        <v>468</v>
      </c>
      <c r="C4" s="386"/>
      <c r="D4" s="386"/>
      <c r="E4" s="386"/>
      <c r="F4" s="386"/>
      <c r="G4" s="386"/>
      <c r="H4" s="386"/>
      <c r="I4" s="386"/>
      <c r="J4" s="386"/>
      <c r="K4" s="227"/>
    </row>
    <row r="5" spans="1:11" ht="36.6" customHeight="1" x14ac:dyDescent="0.4">
      <c r="A5" s="226"/>
      <c r="B5" s="387" t="s">
        <v>469</v>
      </c>
      <c r="C5" s="387"/>
      <c r="D5" s="387"/>
      <c r="E5" s="387"/>
      <c r="F5" s="387"/>
      <c r="G5" s="387"/>
      <c r="H5" s="387"/>
      <c r="I5" s="387"/>
      <c r="J5" s="387"/>
      <c r="K5" s="227"/>
    </row>
    <row r="6" spans="1:11" ht="18.75" x14ac:dyDescent="0.4">
      <c r="A6" s="226"/>
      <c r="B6" s="19"/>
      <c r="C6" s="205"/>
      <c r="D6" s="227"/>
      <c r="E6" s="229"/>
      <c r="F6" s="227"/>
      <c r="G6" s="227"/>
      <c r="H6" s="227"/>
      <c r="I6" s="227"/>
      <c r="J6" s="227"/>
      <c r="K6" s="227"/>
    </row>
    <row r="7" spans="1:11" ht="25.15" customHeight="1" x14ac:dyDescent="0.4">
      <c r="A7" s="226"/>
      <c r="B7" s="19"/>
      <c r="C7" s="228"/>
      <c r="D7" s="227"/>
      <c r="E7" s="229"/>
      <c r="F7" s="225" t="s">
        <v>522</v>
      </c>
      <c r="G7" s="225" t="s">
        <v>523</v>
      </c>
      <c r="H7" s="225" t="s">
        <v>524</v>
      </c>
      <c r="I7" s="225" t="s">
        <v>525</v>
      </c>
      <c r="J7" s="225" t="s">
        <v>526</v>
      </c>
      <c r="K7" s="227"/>
    </row>
    <row r="8" spans="1:11" ht="25.15" customHeight="1" x14ac:dyDescent="0.4">
      <c r="A8" s="226"/>
      <c r="B8" s="194"/>
      <c r="C8" s="185">
        <v>1</v>
      </c>
      <c r="D8" s="207" t="s">
        <v>7</v>
      </c>
      <c r="E8" s="189" t="s">
        <v>471</v>
      </c>
      <c r="F8" s="196"/>
      <c r="G8" s="196"/>
      <c r="H8" s="196"/>
      <c r="I8" s="196"/>
      <c r="J8" s="196"/>
      <c r="K8" s="227"/>
    </row>
    <row r="9" spans="1:11" ht="25.15" customHeight="1" x14ac:dyDescent="0.4">
      <c r="A9" s="226"/>
      <c r="B9" s="184"/>
      <c r="C9" s="185">
        <v>2</v>
      </c>
      <c r="D9" s="207" t="s">
        <v>132</v>
      </c>
      <c r="E9" s="189" t="s">
        <v>472</v>
      </c>
      <c r="F9" s="188" t="s">
        <v>470</v>
      </c>
      <c r="G9" s="188" t="s">
        <v>527</v>
      </c>
      <c r="H9" s="188" t="s">
        <v>528</v>
      </c>
      <c r="I9" s="188" t="s">
        <v>529</v>
      </c>
      <c r="J9" s="188" t="s">
        <v>530</v>
      </c>
      <c r="K9" s="227"/>
    </row>
    <row r="10" spans="1:11" ht="6" customHeight="1" x14ac:dyDescent="0.4">
      <c r="A10" s="226"/>
      <c r="B10" s="227"/>
      <c r="C10" s="228"/>
      <c r="D10" s="227"/>
      <c r="E10" s="229"/>
      <c r="F10" s="227"/>
      <c r="G10" s="227"/>
      <c r="H10" s="227"/>
      <c r="I10" s="227"/>
      <c r="J10" s="227"/>
      <c r="K10" s="227"/>
    </row>
    <row r="11" spans="1:11" ht="42.6" customHeight="1" x14ac:dyDescent="0.4">
      <c r="A11" s="226"/>
      <c r="B11" s="194"/>
      <c r="C11" s="185">
        <v>3</v>
      </c>
      <c r="D11" s="384" t="s">
        <v>31</v>
      </c>
      <c r="E11" s="189" t="s">
        <v>487</v>
      </c>
      <c r="F11" s="197"/>
      <c r="G11" s="197"/>
      <c r="H11" s="197"/>
      <c r="I11" s="197"/>
      <c r="J11" s="197"/>
      <c r="K11" s="227"/>
    </row>
    <row r="12" spans="1:11" ht="42.6" customHeight="1" x14ac:dyDescent="0.4">
      <c r="A12" s="226"/>
      <c r="B12" s="184"/>
      <c r="C12" s="185">
        <v>4</v>
      </c>
      <c r="D12" s="384"/>
      <c r="E12" s="189" t="s">
        <v>488</v>
      </c>
      <c r="F12" s="197"/>
      <c r="G12" s="197"/>
      <c r="H12" s="197"/>
      <c r="I12" s="197"/>
      <c r="J12" s="197"/>
      <c r="K12" s="227"/>
    </row>
    <row r="13" spans="1:11" ht="42.6" customHeight="1" x14ac:dyDescent="0.4">
      <c r="A13" s="226"/>
      <c r="B13" s="184"/>
      <c r="C13" s="185">
        <v>5</v>
      </c>
      <c r="D13" s="384"/>
      <c r="E13" s="189" t="s">
        <v>489</v>
      </c>
      <c r="F13" s="197"/>
      <c r="G13" s="197"/>
      <c r="H13" s="197"/>
      <c r="I13" s="197"/>
      <c r="J13" s="197"/>
      <c r="K13" s="227"/>
    </row>
    <row r="14" spans="1:11" ht="42.6" customHeight="1" x14ac:dyDescent="0.4">
      <c r="A14" s="226"/>
      <c r="B14" s="191"/>
      <c r="C14" s="185">
        <v>6</v>
      </c>
      <c r="D14" s="389" t="s">
        <v>475</v>
      </c>
      <c r="E14" s="189" t="s">
        <v>474</v>
      </c>
      <c r="F14" s="197"/>
      <c r="G14" s="197"/>
      <c r="H14" s="197"/>
      <c r="I14" s="197"/>
      <c r="J14" s="197"/>
      <c r="K14" s="227"/>
    </row>
    <row r="15" spans="1:11" ht="42.6" customHeight="1" x14ac:dyDescent="0.4">
      <c r="A15" s="226"/>
      <c r="B15" s="191"/>
      <c r="C15" s="185">
        <v>7</v>
      </c>
      <c r="D15" s="390"/>
      <c r="E15" s="189" t="s">
        <v>473</v>
      </c>
      <c r="F15" s="197"/>
      <c r="G15" s="197"/>
      <c r="H15" s="197"/>
      <c r="I15" s="197"/>
      <c r="J15" s="197"/>
      <c r="K15" s="227"/>
    </row>
    <row r="16" spans="1:11" ht="42.6" customHeight="1" x14ac:dyDescent="0.4">
      <c r="A16" s="226"/>
      <c r="B16" s="191"/>
      <c r="C16" s="185">
        <v>8</v>
      </c>
      <c r="D16" s="208" t="s">
        <v>476</v>
      </c>
      <c r="E16" s="189" t="s">
        <v>477</v>
      </c>
      <c r="F16" s="197"/>
      <c r="G16" s="197"/>
      <c r="H16" s="197"/>
      <c r="I16" s="197"/>
      <c r="J16" s="197"/>
      <c r="K16" s="227"/>
    </row>
    <row r="17" spans="1:11" ht="6" customHeight="1" x14ac:dyDescent="0.4">
      <c r="A17" s="226"/>
      <c r="B17" s="227"/>
      <c r="C17" s="228"/>
      <c r="D17" s="227"/>
      <c r="E17" s="229"/>
      <c r="F17" s="230"/>
      <c r="G17" s="230"/>
      <c r="H17" s="230"/>
      <c r="I17" s="230"/>
      <c r="J17" s="230"/>
      <c r="K17" s="227"/>
    </row>
    <row r="18" spans="1:11" ht="25.15" customHeight="1" x14ac:dyDescent="0.4">
      <c r="A18" s="226"/>
      <c r="B18" s="194"/>
      <c r="C18" s="185">
        <v>9</v>
      </c>
      <c r="D18" s="388" t="s">
        <v>120</v>
      </c>
      <c r="E18" s="192" t="s">
        <v>478</v>
      </c>
      <c r="F18" s="186"/>
      <c r="G18" s="186"/>
      <c r="H18" s="186"/>
      <c r="I18" s="186"/>
      <c r="J18" s="186"/>
      <c r="K18" s="227"/>
    </row>
    <row r="19" spans="1:11" ht="51.6" customHeight="1" x14ac:dyDescent="0.4">
      <c r="A19" s="226"/>
      <c r="B19" s="184"/>
      <c r="C19" s="185">
        <v>10</v>
      </c>
      <c r="D19" s="389"/>
      <c r="E19" s="192" t="s">
        <v>479</v>
      </c>
      <c r="F19" s="186"/>
      <c r="G19" s="186"/>
      <c r="H19" s="186"/>
      <c r="I19" s="186"/>
      <c r="J19" s="186"/>
      <c r="K19" s="227"/>
    </row>
    <row r="20" spans="1:11" ht="25.15" customHeight="1" x14ac:dyDescent="0.4">
      <c r="A20" s="226"/>
      <c r="B20" s="184"/>
      <c r="C20" s="185">
        <v>11</v>
      </c>
      <c r="D20" s="389"/>
      <c r="E20" s="192" t="s">
        <v>480</v>
      </c>
      <c r="F20" s="186"/>
      <c r="G20" s="186"/>
      <c r="H20" s="186"/>
      <c r="I20" s="186"/>
      <c r="J20" s="186"/>
      <c r="K20" s="227"/>
    </row>
    <row r="21" spans="1:11" ht="25.15" customHeight="1" x14ac:dyDescent="0.4">
      <c r="A21" s="226"/>
      <c r="B21" s="184"/>
      <c r="C21" s="185">
        <v>12</v>
      </c>
      <c r="D21" s="389"/>
      <c r="E21" s="192" t="s">
        <v>481</v>
      </c>
      <c r="F21" s="186"/>
      <c r="G21" s="186"/>
      <c r="H21" s="186"/>
      <c r="I21" s="186"/>
      <c r="J21" s="186"/>
      <c r="K21" s="227"/>
    </row>
    <row r="22" spans="1:11" ht="25.15" customHeight="1" x14ac:dyDescent="0.4">
      <c r="A22" s="226"/>
      <c r="B22" s="184"/>
      <c r="C22" s="185">
        <v>13</v>
      </c>
      <c r="D22" s="389"/>
      <c r="E22" s="192" t="s">
        <v>482</v>
      </c>
      <c r="F22" s="197"/>
      <c r="G22" s="197"/>
      <c r="H22" s="197"/>
      <c r="I22" s="197"/>
      <c r="J22" s="197"/>
      <c r="K22" s="227"/>
    </row>
    <row r="23" spans="1:11" ht="25.15" customHeight="1" x14ac:dyDescent="0.4">
      <c r="A23" s="226"/>
      <c r="B23" s="184"/>
      <c r="C23" s="185">
        <v>14</v>
      </c>
      <c r="D23" s="389"/>
      <c r="E23" s="192" t="s">
        <v>483</v>
      </c>
      <c r="F23" s="197"/>
      <c r="G23" s="197"/>
      <c r="H23" s="197"/>
      <c r="I23" s="197"/>
      <c r="J23" s="197"/>
      <c r="K23" s="227"/>
    </row>
    <row r="24" spans="1:11" ht="25.15" customHeight="1" x14ac:dyDescent="0.4">
      <c r="A24" s="226"/>
      <c r="B24" s="184"/>
      <c r="C24" s="185">
        <v>15</v>
      </c>
      <c r="D24" s="390"/>
      <c r="E24" s="192" t="s">
        <v>484</v>
      </c>
      <c r="F24" s="197"/>
      <c r="G24" s="197"/>
      <c r="H24" s="197"/>
      <c r="I24" s="197"/>
      <c r="J24" s="197"/>
      <c r="K24" s="227"/>
    </row>
    <row r="25" spans="1:11" ht="6" customHeight="1" x14ac:dyDescent="0.4">
      <c r="A25" s="226"/>
      <c r="B25" s="227"/>
      <c r="C25" s="228"/>
      <c r="D25" s="227"/>
      <c r="E25" s="229"/>
      <c r="F25" s="230"/>
      <c r="G25" s="230"/>
      <c r="H25" s="230"/>
      <c r="I25" s="230"/>
      <c r="J25" s="230"/>
      <c r="K25" s="227"/>
    </row>
    <row r="26" spans="1:11" ht="18.600000000000001" customHeight="1" x14ac:dyDescent="0.4">
      <c r="A26" s="226"/>
      <c r="B26" s="194"/>
      <c r="C26" s="185">
        <v>16</v>
      </c>
      <c r="D26" s="388" t="s">
        <v>9</v>
      </c>
      <c r="E26" s="192" t="s">
        <v>536</v>
      </c>
      <c r="F26" s="198"/>
      <c r="G26" s="198"/>
      <c r="H26" s="198"/>
      <c r="I26" s="198"/>
      <c r="J26" s="198"/>
      <c r="K26" s="227"/>
    </row>
    <row r="27" spans="1:11" ht="18.600000000000001" customHeight="1" x14ac:dyDescent="0.4">
      <c r="A27" s="226"/>
      <c r="B27" s="195"/>
      <c r="C27" s="185">
        <v>17</v>
      </c>
      <c r="D27" s="389"/>
      <c r="E27" s="192" t="s">
        <v>537</v>
      </c>
      <c r="F27" s="198"/>
      <c r="G27" s="198"/>
      <c r="H27" s="198"/>
      <c r="I27" s="198"/>
      <c r="J27" s="198"/>
      <c r="K27" s="227"/>
    </row>
    <row r="28" spans="1:11" ht="18.600000000000001" customHeight="1" x14ac:dyDescent="0.4">
      <c r="A28" s="226"/>
      <c r="B28" s="194"/>
      <c r="C28" s="185">
        <v>18</v>
      </c>
      <c r="D28" s="389"/>
      <c r="E28" s="192" t="s">
        <v>485</v>
      </c>
      <c r="F28" s="198"/>
      <c r="G28" s="198"/>
      <c r="H28" s="198"/>
      <c r="I28" s="198"/>
      <c r="J28" s="198"/>
      <c r="K28" s="227"/>
    </row>
    <row r="29" spans="1:11" ht="18.600000000000001" customHeight="1" x14ac:dyDescent="0.4">
      <c r="A29" s="226"/>
      <c r="B29" s="194"/>
      <c r="C29" s="185">
        <v>19</v>
      </c>
      <c r="D29" s="389"/>
      <c r="E29" s="192" t="s">
        <v>20</v>
      </c>
      <c r="F29" s="198"/>
      <c r="G29" s="198"/>
      <c r="H29" s="198"/>
      <c r="I29" s="198"/>
      <c r="J29" s="198"/>
      <c r="K29" s="227"/>
    </row>
    <row r="30" spans="1:11" ht="18.600000000000001" customHeight="1" x14ac:dyDescent="0.4">
      <c r="A30" s="226"/>
      <c r="B30" s="194"/>
      <c r="C30" s="185">
        <v>20</v>
      </c>
      <c r="D30" s="389"/>
      <c r="E30" s="192" t="s">
        <v>21</v>
      </c>
      <c r="F30" s="198"/>
      <c r="G30" s="198"/>
      <c r="H30" s="198"/>
      <c r="I30" s="198"/>
      <c r="J30" s="198"/>
      <c r="K30" s="227"/>
    </row>
    <row r="31" spans="1:11" ht="18.600000000000001" customHeight="1" x14ac:dyDescent="0.4">
      <c r="A31" s="226"/>
      <c r="B31" s="194"/>
      <c r="C31" s="185">
        <v>21</v>
      </c>
      <c r="D31" s="389"/>
      <c r="E31" s="192"/>
      <c r="F31" s="198"/>
      <c r="G31" s="198"/>
      <c r="H31" s="198"/>
      <c r="I31" s="198"/>
      <c r="J31" s="198"/>
      <c r="K31" s="227"/>
    </row>
    <row r="32" spans="1:11" ht="18.600000000000001" customHeight="1" x14ac:dyDescent="0.4">
      <c r="A32" s="226"/>
      <c r="B32" s="194"/>
      <c r="C32" s="185">
        <v>22</v>
      </c>
      <c r="D32" s="389"/>
      <c r="E32" s="192"/>
      <c r="F32" s="198"/>
      <c r="G32" s="198"/>
      <c r="H32" s="198"/>
      <c r="I32" s="198"/>
      <c r="J32" s="198"/>
      <c r="K32" s="227"/>
    </row>
    <row r="33" spans="1:11" ht="18.600000000000001" customHeight="1" x14ac:dyDescent="0.4">
      <c r="A33" s="226"/>
      <c r="B33" s="194"/>
      <c r="C33" s="185">
        <v>23</v>
      </c>
      <c r="D33" s="389"/>
      <c r="E33" s="192"/>
      <c r="F33" s="198"/>
      <c r="G33" s="198"/>
      <c r="H33" s="198"/>
      <c r="I33" s="198"/>
      <c r="J33" s="198"/>
      <c r="K33" s="227"/>
    </row>
    <row r="34" spans="1:11" ht="18.600000000000001" customHeight="1" x14ac:dyDescent="0.4">
      <c r="A34" s="226"/>
      <c r="B34" s="194"/>
      <c r="C34" s="185">
        <v>24</v>
      </c>
      <c r="D34" s="389"/>
      <c r="E34" s="192"/>
      <c r="F34" s="198"/>
      <c r="G34" s="198"/>
      <c r="H34" s="198"/>
      <c r="I34" s="198"/>
      <c r="J34" s="198"/>
      <c r="K34" s="227"/>
    </row>
    <row r="35" spans="1:11" ht="18.600000000000001" customHeight="1" x14ac:dyDescent="0.4">
      <c r="A35" s="226"/>
      <c r="B35" s="194"/>
      <c r="C35" s="185">
        <v>25</v>
      </c>
      <c r="D35" s="390"/>
      <c r="E35" s="209" t="s">
        <v>138</v>
      </c>
      <c r="F35" s="193"/>
      <c r="G35" s="193"/>
      <c r="H35" s="193"/>
      <c r="I35" s="193"/>
      <c r="J35" s="193"/>
      <c r="K35" s="227"/>
    </row>
    <row r="36" spans="1:11" ht="25.15" customHeight="1" x14ac:dyDescent="0.4">
      <c r="A36" s="226"/>
      <c r="B36" s="195"/>
      <c r="C36" s="185">
        <v>26</v>
      </c>
      <c r="D36" s="388" t="s">
        <v>486</v>
      </c>
      <c r="E36" s="192" t="s">
        <v>32</v>
      </c>
      <c r="F36" s="197"/>
      <c r="G36" s="197"/>
      <c r="H36" s="197"/>
      <c r="I36" s="197"/>
      <c r="J36" s="197"/>
      <c r="K36" s="227"/>
    </row>
    <row r="37" spans="1:11" ht="25.15" customHeight="1" x14ac:dyDescent="0.4">
      <c r="A37" s="226"/>
      <c r="B37" s="194"/>
      <c r="C37" s="185">
        <v>27</v>
      </c>
      <c r="D37" s="389"/>
      <c r="E37" s="192" t="s">
        <v>54</v>
      </c>
      <c r="F37" s="199" t="s">
        <v>493</v>
      </c>
      <c r="G37" s="199" t="s">
        <v>493</v>
      </c>
      <c r="H37" s="199" t="s">
        <v>493</v>
      </c>
      <c r="I37" s="199" t="s">
        <v>493</v>
      </c>
      <c r="J37" s="199" t="s">
        <v>493</v>
      </c>
      <c r="K37" s="227"/>
    </row>
    <row r="38" spans="1:11" ht="18.600000000000001" customHeight="1" x14ac:dyDescent="0.4">
      <c r="A38" s="226"/>
      <c r="B38" s="194"/>
      <c r="C38" s="185">
        <v>28</v>
      </c>
      <c r="D38" s="389"/>
      <c r="E38" s="192" t="s">
        <v>490</v>
      </c>
      <c r="F38" s="197" t="s">
        <v>496</v>
      </c>
      <c r="G38" s="197" t="s">
        <v>496</v>
      </c>
      <c r="H38" s="197" t="s">
        <v>496</v>
      </c>
      <c r="I38" s="197" t="s">
        <v>496</v>
      </c>
      <c r="J38" s="197" t="s">
        <v>496</v>
      </c>
      <c r="K38" s="227"/>
    </row>
    <row r="39" spans="1:11" ht="18.600000000000001" customHeight="1" x14ac:dyDescent="0.4">
      <c r="A39" s="226"/>
      <c r="B39" s="194"/>
      <c r="C39" s="185">
        <v>29</v>
      </c>
      <c r="D39" s="389"/>
      <c r="E39" s="192" t="s">
        <v>55</v>
      </c>
      <c r="F39" s="197" t="s">
        <v>497</v>
      </c>
      <c r="G39" s="197" t="s">
        <v>497</v>
      </c>
      <c r="H39" s="197" t="s">
        <v>497</v>
      </c>
      <c r="I39" s="197" t="s">
        <v>497</v>
      </c>
      <c r="J39" s="197" t="s">
        <v>497</v>
      </c>
      <c r="K39" s="227"/>
    </row>
    <row r="40" spans="1:11" ht="18.600000000000001" customHeight="1" x14ac:dyDescent="0.4">
      <c r="A40" s="226"/>
      <c r="B40" s="194"/>
      <c r="C40" s="185">
        <v>30</v>
      </c>
      <c r="D40" s="390"/>
      <c r="E40" s="192" t="s">
        <v>491</v>
      </c>
      <c r="F40" s="197" t="s">
        <v>498</v>
      </c>
      <c r="G40" s="197" t="s">
        <v>498</v>
      </c>
      <c r="H40" s="197" t="s">
        <v>498</v>
      </c>
      <c r="I40" s="197" t="s">
        <v>498</v>
      </c>
      <c r="J40" s="197" t="s">
        <v>498</v>
      </c>
      <c r="K40" s="227"/>
    </row>
    <row r="41" spans="1:11" ht="18.600000000000001" customHeight="1" x14ac:dyDescent="0.4">
      <c r="A41" s="226"/>
      <c r="B41" s="194"/>
      <c r="C41" s="185">
        <v>31</v>
      </c>
      <c r="D41" s="208" t="s">
        <v>492</v>
      </c>
      <c r="E41" s="192"/>
      <c r="F41" s="197" t="s">
        <v>494</v>
      </c>
      <c r="G41" s="197" t="s">
        <v>494</v>
      </c>
      <c r="H41" s="197" t="s">
        <v>494</v>
      </c>
      <c r="I41" s="197" t="s">
        <v>494</v>
      </c>
      <c r="J41" s="197" t="s">
        <v>494</v>
      </c>
      <c r="K41" s="227"/>
    </row>
    <row r="42" spans="1:11" ht="18.600000000000001" customHeight="1" x14ac:dyDescent="0.4">
      <c r="A42" s="226"/>
      <c r="B42" s="195"/>
      <c r="C42" s="185">
        <v>32</v>
      </c>
      <c r="D42" s="210" t="s">
        <v>495</v>
      </c>
      <c r="E42" s="192"/>
      <c r="F42" s="203" t="s">
        <v>499</v>
      </c>
      <c r="G42" s="203" t="s">
        <v>499</v>
      </c>
      <c r="H42" s="203" t="s">
        <v>499</v>
      </c>
      <c r="I42" s="203" t="s">
        <v>499</v>
      </c>
      <c r="J42" s="203" t="s">
        <v>499</v>
      </c>
      <c r="K42" s="227"/>
    </row>
    <row r="43" spans="1:11" ht="189.6" customHeight="1" x14ac:dyDescent="0.4">
      <c r="A43" s="226"/>
      <c r="B43" s="194"/>
      <c r="C43" s="185">
        <v>33</v>
      </c>
      <c r="D43" s="208" t="s">
        <v>500</v>
      </c>
      <c r="E43" s="192"/>
      <c r="F43" s="201" t="s">
        <v>546</v>
      </c>
      <c r="G43" s="201" t="s">
        <v>546</v>
      </c>
      <c r="H43" s="201" t="s">
        <v>546</v>
      </c>
      <c r="I43" s="201" t="s">
        <v>546</v>
      </c>
      <c r="J43" s="201" t="s">
        <v>546</v>
      </c>
      <c r="K43" s="227"/>
    </row>
    <row r="44" spans="1:11" ht="18.600000000000001" customHeight="1" x14ac:dyDescent="0.4">
      <c r="A44" s="226"/>
      <c r="B44" s="195"/>
      <c r="C44" s="185">
        <v>34</v>
      </c>
      <c r="D44" s="210" t="s">
        <v>501</v>
      </c>
      <c r="E44" s="192"/>
      <c r="F44" s="202" t="s">
        <v>502</v>
      </c>
      <c r="G44" s="202" t="s">
        <v>502</v>
      </c>
      <c r="H44" s="202" t="s">
        <v>502</v>
      </c>
      <c r="I44" s="202" t="s">
        <v>502</v>
      </c>
      <c r="J44" s="202" t="s">
        <v>502</v>
      </c>
      <c r="K44" s="227"/>
    </row>
    <row r="45" spans="1:11" ht="18.600000000000001" customHeight="1" x14ac:dyDescent="0.4">
      <c r="A45" s="226"/>
      <c r="B45" s="195"/>
      <c r="C45" s="185">
        <v>35</v>
      </c>
      <c r="D45" s="210" t="s">
        <v>503</v>
      </c>
      <c r="E45" s="391" t="s">
        <v>504</v>
      </c>
      <c r="F45" s="186" t="s">
        <v>509</v>
      </c>
      <c r="G45" s="186" t="s">
        <v>509</v>
      </c>
      <c r="H45" s="186" t="s">
        <v>509</v>
      </c>
      <c r="I45" s="186" t="s">
        <v>509</v>
      </c>
      <c r="J45" s="186" t="s">
        <v>509</v>
      </c>
      <c r="K45" s="227"/>
    </row>
    <row r="46" spans="1:11" ht="18.600000000000001" customHeight="1" x14ac:dyDescent="0.4">
      <c r="A46" s="226"/>
      <c r="B46" s="195"/>
      <c r="C46" s="185">
        <v>36</v>
      </c>
      <c r="D46" s="210" t="s">
        <v>506</v>
      </c>
      <c r="E46" s="392"/>
      <c r="F46" s="186" t="s">
        <v>509</v>
      </c>
      <c r="G46" s="186" t="s">
        <v>509</v>
      </c>
      <c r="H46" s="186" t="s">
        <v>509</v>
      </c>
      <c r="I46" s="186" t="s">
        <v>509</v>
      </c>
      <c r="J46" s="186" t="s">
        <v>509</v>
      </c>
      <c r="K46" s="227"/>
    </row>
    <row r="47" spans="1:11" ht="18.600000000000001" customHeight="1" x14ac:dyDescent="0.4">
      <c r="A47" s="226"/>
      <c r="B47" s="195"/>
      <c r="C47" s="185">
        <v>37</v>
      </c>
      <c r="D47" s="210" t="s">
        <v>507</v>
      </c>
      <c r="E47" s="392"/>
      <c r="F47" s="186" t="s">
        <v>509</v>
      </c>
      <c r="G47" s="186" t="s">
        <v>509</v>
      </c>
      <c r="H47" s="186" t="s">
        <v>509</v>
      </c>
      <c r="I47" s="186" t="s">
        <v>509</v>
      </c>
      <c r="J47" s="186" t="s">
        <v>509</v>
      </c>
      <c r="K47" s="227"/>
    </row>
    <row r="48" spans="1:11" ht="18.600000000000001" customHeight="1" x14ac:dyDescent="0.4">
      <c r="A48" s="226"/>
      <c r="B48" s="195"/>
      <c r="C48" s="185">
        <v>38</v>
      </c>
      <c r="D48" s="210" t="s">
        <v>505</v>
      </c>
      <c r="E48" s="392"/>
      <c r="F48" s="186" t="s">
        <v>509</v>
      </c>
      <c r="G48" s="186" t="s">
        <v>509</v>
      </c>
      <c r="H48" s="186" t="s">
        <v>509</v>
      </c>
      <c r="I48" s="186" t="s">
        <v>509</v>
      </c>
      <c r="J48" s="186" t="s">
        <v>509</v>
      </c>
      <c r="K48" s="227"/>
    </row>
    <row r="49" spans="1:11" ht="18.600000000000001" customHeight="1" x14ac:dyDescent="0.4">
      <c r="A49" s="226"/>
      <c r="B49" s="195"/>
      <c r="C49" s="185">
        <v>39</v>
      </c>
      <c r="D49" s="210" t="s">
        <v>503</v>
      </c>
      <c r="E49" s="393"/>
      <c r="F49" s="186" t="s">
        <v>509</v>
      </c>
      <c r="G49" s="186" t="s">
        <v>509</v>
      </c>
      <c r="H49" s="186" t="s">
        <v>509</v>
      </c>
      <c r="I49" s="186" t="s">
        <v>509</v>
      </c>
      <c r="J49" s="186" t="s">
        <v>509</v>
      </c>
      <c r="K49" s="227"/>
    </row>
    <row r="50" spans="1:11" ht="82.15" customHeight="1" x14ac:dyDescent="0.4">
      <c r="A50" s="226"/>
      <c r="B50" s="194"/>
      <c r="C50" s="185">
        <v>40</v>
      </c>
      <c r="D50" s="208" t="s">
        <v>508</v>
      </c>
      <c r="E50" s="192"/>
      <c r="F50" s="201" t="s">
        <v>510</v>
      </c>
      <c r="G50" s="201" t="s">
        <v>510</v>
      </c>
      <c r="H50" s="201" t="s">
        <v>510</v>
      </c>
      <c r="I50" s="201" t="s">
        <v>510</v>
      </c>
      <c r="J50" s="201" t="s">
        <v>510</v>
      </c>
      <c r="K50" s="227"/>
    </row>
    <row r="51" spans="1:11" ht="188.45" customHeight="1" x14ac:dyDescent="0.4">
      <c r="A51" s="226"/>
      <c r="B51" s="194"/>
      <c r="C51" s="185">
        <v>41</v>
      </c>
      <c r="D51" s="208" t="s">
        <v>511</v>
      </c>
      <c r="E51" s="200"/>
      <c r="F51" s="201" t="s">
        <v>548</v>
      </c>
      <c r="G51" s="201" t="s">
        <v>548</v>
      </c>
      <c r="H51" s="201" t="s">
        <v>548</v>
      </c>
      <c r="I51" s="201" t="s">
        <v>548</v>
      </c>
      <c r="J51" s="201" t="s">
        <v>548</v>
      </c>
      <c r="K51" s="227"/>
    </row>
    <row r="52" spans="1:11" ht="216.6" customHeight="1" x14ac:dyDescent="0.4">
      <c r="A52" s="226"/>
      <c r="B52" s="194"/>
      <c r="C52" s="185">
        <v>42</v>
      </c>
      <c r="D52" s="388" t="s">
        <v>512</v>
      </c>
      <c r="E52" s="204" t="s">
        <v>521</v>
      </c>
      <c r="F52" s="201" t="s">
        <v>514</v>
      </c>
      <c r="G52" s="201" t="s">
        <v>514</v>
      </c>
      <c r="H52" s="201" t="s">
        <v>514</v>
      </c>
      <c r="I52" s="201" t="s">
        <v>514</v>
      </c>
      <c r="J52" s="201" t="s">
        <v>514</v>
      </c>
      <c r="K52" s="227"/>
    </row>
    <row r="53" spans="1:11" ht="57.6" customHeight="1" x14ac:dyDescent="0.4">
      <c r="A53" s="226"/>
      <c r="B53" s="195"/>
      <c r="C53" s="185">
        <v>43</v>
      </c>
      <c r="D53" s="389"/>
      <c r="E53" s="204" t="s">
        <v>513</v>
      </c>
      <c r="F53" s="201" t="s">
        <v>515</v>
      </c>
      <c r="G53" s="201" t="s">
        <v>515</v>
      </c>
      <c r="H53" s="201" t="s">
        <v>515</v>
      </c>
      <c r="I53" s="201" t="s">
        <v>515</v>
      </c>
      <c r="J53" s="201" t="s">
        <v>515</v>
      </c>
      <c r="K53" s="227"/>
    </row>
    <row r="54" spans="1:11" ht="57.6" customHeight="1" x14ac:dyDescent="0.4">
      <c r="A54" s="226"/>
      <c r="B54" s="195"/>
      <c r="C54" s="185">
        <v>44</v>
      </c>
      <c r="D54" s="390"/>
      <c r="E54" s="204" t="s">
        <v>519</v>
      </c>
      <c r="F54" s="201" t="s">
        <v>520</v>
      </c>
      <c r="G54" s="201" t="s">
        <v>520</v>
      </c>
      <c r="H54" s="201" t="s">
        <v>520</v>
      </c>
      <c r="I54" s="201" t="s">
        <v>520</v>
      </c>
      <c r="J54" s="201" t="s">
        <v>520</v>
      </c>
      <c r="K54" s="227"/>
    </row>
    <row r="55" spans="1:11" ht="132" customHeight="1" x14ac:dyDescent="0.4">
      <c r="A55" s="226"/>
      <c r="B55" s="194"/>
      <c r="C55" s="185">
        <v>45</v>
      </c>
      <c r="D55" s="208" t="s">
        <v>53</v>
      </c>
      <c r="E55" s="192"/>
      <c r="F55" s="201" t="s">
        <v>516</v>
      </c>
      <c r="G55" s="201" t="s">
        <v>516</v>
      </c>
      <c r="H55" s="201" t="s">
        <v>516</v>
      </c>
      <c r="I55" s="201" t="s">
        <v>516</v>
      </c>
      <c r="J55" s="201" t="s">
        <v>516</v>
      </c>
      <c r="K55" s="227"/>
    </row>
    <row r="56" spans="1:11" ht="54.6" customHeight="1" x14ac:dyDescent="0.4">
      <c r="A56" s="226"/>
      <c r="B56" s="194"/>
      <c r="C56" s="185">
        <v>46</v>
      </c>
      <c r="D56" s="208" t="s">
        <v>517</v>
      </c>
      <c r="E56" s="192"/>
      <c r="F56" s="201" t="s">
        <v>518</v>
      </c>
      <c r="G56" s="201" t="s">
        <v>518</v>
      </c>
      <c r="H56" s="201" t="s">
        <v>518</v>
      </c>
      <c r="I56" s="201" t="s">
        <v>518</v>
      </c>
      <c r="J56" s="201" t="s">
        <v>518</v>
      </c>
      <c r="K56" s="227"/>
    </row>
    <row r="57" spans="1:11" ht="18.75" x14ac:dyDescent="0.4">
      <c r="A57" s="226"/>
      <c r="B57" s="227"/>
      <c r="C57" s="228"/>
      <c r="D57" s="227"/>
      <c r="E57" s="229"/>
      <c r="F57" s="227"/>
      <c r="G57" s="227"/>
      <c r="H57" s="227"/>
      <c r="I57" s="227"/>
      <c r="J57" s="227"/>
      <c r="K57" s="227"/>
    </row>
  </sheetData>
  <mergeCells count="10">
    <mergeCell ref="D11:D13"/>
    <mergeCell ref="B2:D3"/>
    <mergeCell ref="B4:J4"/>
    <mergeCell ref="B5:J5"/>
    <mergeCell ref="D52:D54"/>
    <mergeCell ref="D36:D40"/>
    <mergeCell ref="E45:E49"/>
    <mergeCell ref="D14:D15"/>
    <mergeCell ref="D18:D24"/>
    <mergeCell ref="D26:D35"/>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9633" r:id="rId3" name="Check Box 1">
              <controlPr defaultSize="0" autoFill="0" autoLine="0" autoPict="0">
                <anchor moveWithCells="1">
                  <from>
                    <xdr:col>5</xdr:col>
                    <xdr:colOff>85725</xdr:colOff>
                    <xdr:row>17</xdr:row>
                    <xdr:rowOff>28575</xdr:rowOff>
                  </from>
                  <to>
                    <xdr:col>5</xdr:col>
                    <xdr:colOff>704850</xdr:colOff>
                    <xdr:row>17</xdr:row>
                    <xdr:rowOff>285750</xdr:rowOff>
                  </to>
                </anchor>
              </controlPr>
            </control>
          </mc:Choice>
        </mc:AlternateContent>
        <mc:AlternateContent xmlns:mc="http://schemas.openxmlformats.org/markup-compatibility/2006">
          <mc:Choice Requires="x14">
            <control shapeId="69634" r:id="rId4" name="Check Box 2">
              <controlPr defaultSize="0" autoFill="0" autoLine="0" autoPict="0">
                <anchor moveWithCells="1">
                  <from>
                    <xdr:col>5</xdr:col>
                    <xdr:colOff>600075</xdr:colOff>
                    <xdr:row>17</xdr:row>
                    <xdr:rowOff>28575</xdr:rowOff>
                  </from>
                  <to>
                    <xdr:col>5</xdr:col>
                    <xdr:colOff>1219200</xdr:colOff>
                    <xdr:row>17</xdr:row>
                    <xdr:rowOff>285750</xdr:rowOff>
                  </to>
                </anchor>
              </controlPr>
            </control>
          </mc:Choice>
        </mc:AlternateContent>
        <mc:AlternateContent xmlns:mc="http://schemas.openxmlformats.org/markup-compatibility/2006">
          <mc:Choice Requires="x14">
            <control shapeId="69637" r:id="rId5" name="Check Box 5">
              <controlPr defaultSize="0" autoFill="0" autoLine="0" autoPict="0">
                <anchor moveWithCells="1">
                  <from>
                    <xdr:col>5</xdr:col>
                    <xdr:colOff>1123950</xdr:colOff>
                    <xdr:row>17</xdr:row>
                    <xdr:rowOff>28575</xdr:rowOff>
                  </from>
                  <to>
                    <xdr:col>5</xdr:col>
                    <xdr:colOff>1743075</xdr:colOff>
                    <xdr:row>17</xdr:row>
                    <xdr:rowOff>285750</xdr:rowOff>
                  </to>
                </anchor>
              </controlPr>
            </control>
          </mc:Choice>
        </mc:AlternateContent>
        <mc:AlternateContent xmlns:mc="http://schemas.openxmlformats.org/markup-compatibility/2006">
          <mc:Choice Requires="x14">
            <control shapeId="69675" r:id="rId6" name="Check Box 43">
              <controlPr defaultSize="0" autoFill="0" autoLine="0" autoPict="0">
                <anchor moveWithCells="1">
                  <from>
                    <xdr:col>5</xdr:col>
                    <xdr:colOff>85725</xdr:colOff>
                    <xdr:row>19</xdr:row>
                    <xdr:rowOff>38100</xdr:rowOff>
                  </from>
                  <to>
                    <xdr:col>5</xdr:col>
                    <xdr:colOff>704850</xdr:colOff>
                    <xdr:row>19</xdr:row>
                    <xdr:rowOff>295275</xdr:rowOff>
                  </to>
                </anchor>
              </controlPr>
            </control>
          </mc:Choice>
        </mc:AlternateContent>
        <mc:AlternateContent xmlns:mc="http://schemas.openxmlformats.org/markup-compatibility/2006">
          <mc:Choice Requires="x14">
            <control shapeId="69677" r:id="rId7" name="Check Box 45">
              <controlPr defaultSize="0" autoFill="0" autoLine="0" autoPict="0">
                <anchor moveWithCells="1">
                  <from>
                    <xdr:col>5</xdr:col>
                    <xdr:colOff>1123950</xdr:colOff>
                    <xdr:row>19</xdr:row>
                    <xdr:rowOff>38100</xdr:rowOff>
                  </from>
                  <to>
                    <xdr:col>5</xdr:col>
                    <xdr:colOff>1743075</xdr:colOff>
                    <xdr:row>19</xdr:row>
                    <xdr:rowOff>295275</xdr:rowOff>
                  </to>
                </anchor>
              </controlPr>
            </control>
          </mc:Choice>
        </mc:AlternateContent>
        <mc:AlternateContent xmlns:mc="http://schemas.openxmlformats.org/markup-compatibility/2006">
          <mc:Choice Requires="x14">
            <control shapeId="69691" r:id="rId8" name="Check Box 59">
              <controlPr defaultSize="0" autoFill="0" autoLine="0" autoPict="0">
                <anchor moveWithCells="1">
                  <from>
                    <xdr:col>5</xdr:col>
                    <xdr:colOff>85725</xdr:colOff>
                    <xdr:row>18</xdr:row>
                    <xdr:rowOff>38100</xdr:rowOff>
                  </from>
                  <to>
                    <xdr:col>5</xdr:col>
                    <xdr:colOff>704850</xdr:colOff>
                    <xdr:row>18</xdr:row>
                    <xdr:rowOff>295275</xdr:rowOff>
                  </to>
                </anchor>
              </controlPr>
            </control>
          </mc:Choice>
        </mc:AlternateContent>
        <mc:AlternateContent xmlns:mc="http://schemas.openxmlformats.org/markup-compatibility/2006">
          <mc:Choice Requires="x14">
            <control shapeId="69692" r:id="rId9" name="Check Box 60">
              <controlPr defaultSize="0" autoFill="0" autoLine="0" autoPict="0">
                <anchor moveWithCells="1">
                  <from>
                    <xdr:col>5</xdr:col>
                    <xdr:colOff>600075</xdr:colOff>
                    <xdr:row>18</xdr:row>
                    <xdr:rowOff>38100</xdr:rowOff>
                  </from>
                  <to>
                    <xdr:col>5</xdr:col>
                    <xdr:colOff>1219200</xdr:colOff>
                    <xdr:row>18</xdr:row>
                    <xdr:rowOff>295275</xdr:rowOff>
                  </to>
                </anchor>
              </controlPr>
            </control>
          </mc:Choice>
        </mc:AlternateContent>
        <mc:AlternateContent xmlns:mc="http://schemas.openxmlformats.org/markup-compatibility/2006">
          <mc:Choice Requires="x14">
            <control shapeId="69693" r:id="rId10" name="Check Box 61">
              <controlPr defaultSize="0" autoFill="0" autoLine="0" autoPict="0">
                <anchor moveWithCells="1">
                  <from>
                    <xdr:col>5</xdr:col>
                    <xdr:colOff>1123950</xdr:colOff>
                    <xdr:row>18</xdr:row>
                    <xdr:rowOff>38100</xdr:rowOff>
                  </from>
                  <to>
                    <xdr:col>5</xdr:col>
                    <xdr:colOff>1743075</xdr:colOff>
                    <xdr:row>18</xdr:row>
                    <xdr:rowOff>295275</xdr:rowOff>
                  </to>
                </anchor>
              </controlPr>
            </control>
          </mc:Choice>
        </mc:AlternateContent>
        <mc:AlternateContent xmlns:mc="http://schemas.openxmlformats.org/markup-compatibility/2006">
          <mc:Choice Requires="x14">
            <control shapeId="69694" r:id="rId11" name="Check Box 62">
              <controlPr defaultSize="0" autoFill="0" autoLine="0" autoPict="0">
                <anchor moveWithCells="1">
                  <from>
                    <xdr:col>5</xdr:col>
                    <xdr:colOff>1647825</xdr:colOff>
                    <xdr:row>18</xdr:row>
                    <xdr:rowOff>38100</xdr:rowOff>
                  </from>
                  <to>
                    <xdr:col>5</xdr:col>
                    <xdr:colOff>2266950</xdr:colOff>
                    <xdr:row>18</xdr:row>
                    <xdr:rowOff>295275</xdr:rowOff>
                  </to>
                </anchor>
              </controlPr>
            </control>
          </mc:Choice>
        </mc:AlternateContent>
        <mc:AlternateContent xmlns:mc="http://schemas.openxmlformats.org/markup-compatibility/2006">
          <mc:Choice Requires="x14">
            <control shapeId="69695" r:id="rId12" name="Check Box 63">
              <controlPr defaultSize="0" autoFill="0" autoLine="0" autoPict="0">
                <anchor moveWithCells="1">
                  <from>
                    <xdr:col>5</xdr:col>
                    <xdr:colOff>85725</xdr:colOff>
                    <xdr:row>18</xdr:row>
                    <xdr:rowOff>323850</xdr:rowOff>
                  </from>
                  <to>
                    <xdr:col>5</xdr:col>
                    <xdr:colOff>704850</xdr:colOff>
                    <xdr:row>18</xdr:row>
                    <xdr:rowOff>590550</xdr:rowOff>
                  </to>
                </anchor>
              </controlPr>
            </control>
          </mc:Choice>
        </mc:AlternateContent>
        <mc:AlternateContent xmlns:mc="http://schemas.openxmlformats.org/markup-compatibility/2006">
          <mc:Choice Requires="x14">
            <control shapeId="69696" r:id="rId13" name="Check Box 64">
              <controlPr defaultSize="0" autoFill="0" autoLine="0" autoPict="0">
                <anchor moveWithCells="1">
                  <from>
                    <xdr:col>5</xdr:col>
                    <xdr:colOff>600075</xdr:colOff>
                    <xdr:row>18</xdr:row>
                    <xdr:rowOff>323850</xdr:rowOff>
                  </from>
                  <to>
                    <xdr:col>5</xdr:col>
                    <xdr:colOff>1219200</xdr:colOff>
                    <xdr:row>18</xdr:row>
                    <xdr:rowOff>590550</xdr:rowOff>
                  </to>
                </anchor>
              </controlPr>
            </control>
          </mc:Choice>
        </mc:AlternateContent>
        <mc:AlternateContent xmlns:mc="http://schemas.openxmlformats.org/markup-compatibility/2006">
          <mc:Choice Requires="x14">
            <control shapeId="69697" r:id="rId14" name="Check Box 65">
              <controlPr defaultSize="0" autoFill="0" autoLine="0" autoPict="0">
                <anchor moveWithCells="1">
                  <from>
                    <xdr:col>5</xdr:col>
                    <xdr:colOff>1123950</xdr:colOff>
                    <xdr:row>18</xdr:row>
                    <xdr:rowOff>323850</xdr:rowOff>
                  </from>
                  <to>
                    <xdr:col>5</xdr:col>
                    <xdr:colOff>1743075</xdr:colOff>
                    <xdr:row>18</xdr:row>
                    <xdr:rowOff>590550</xdr:rowOff>
                  </to>
                </anchor>
              </controlPr>
            </control>
          </mc:Choice>
        </mc:AlternateContent>
        <mc:AlternateContent xmlns:mc="http://schemas.openxmlformats.org/markup-compatibility/2006">
          <mc:Choice Requires="x14">
            <control shapeId="69699" r:id="rId15" name="Check Box 67">
              <controlPr defaultSize="0" autoFill="0" autoLine="0" autoPict="0">
                <anchor moveWithCells="1">
                  <from>
                    <xdr:col>5</xdr:col>
                    <xdr:colOff>85725</xdr:colOff>
                    <xdr:row>20</xdr:row>
                    <xdr:rowOff>38100</xdr:rowOff>
                  </from>
                  <to>
                    <xdr:col>5</xdr:col>
                    <xdr:colOff>704850</xdr:colOff>
                    <xdr:row>20</xdr:row>
                    <xdr:rowOff>295275</xdr:rowOff>
                  </to>
                </anchor>
              </controlPr>
            </control>
          </mc:Choice>
        </mc:AlternateContent>
        <mc:AlternateContent xmlns:mc="http://schemas.openxmlformats.org/markup-compatibility/2006">
          <mc:Choice Requires="x14">
            <control shapeId="69700" r:id="rId16" name="Check Box 68">
              <controlPr defaultSize="0" autoFill="0" autoLine="0" autoPict="0">
                <anchor moveWithCells="1">
                  <from>
                    <xdr:col>5</xdr:col>
                    <xdr:colOff>1123950</xdr:colOff>
                    <xdr:row>20</xdr:row>
                    <xdr:rowOff>38100</xdr:rowOff>
                  </from>
                  <to>
                    <xdr:col>5</xdr:col>
                    <xdr:colOff>1743075</xdr:colOff>
                    <xdr:row>20</xdr:row>
                    <xdr:rowOff>295275</xdr:rowOff>
                  </to>
                </anchor>
              </controlPr>
            </control>
          </mc:Choice>
        </mc:AlternateContent>
        <mc:AlternateContent xmlns:mc="http://schemas.openxmlformats.org/markup-compatibility/2006">
          <mc:Choice Requires="x14">
            <control shapeId="69771" r:id="rId17" name="Check Box 139">
              <controlPr defaultSize="0" autoFill="0" autoLine="0" autoPict="0">
                <anchor moveWithCells="1">
                  <from>
                    <xdr:col>6</xdr:col>
                    <xdr:colOff>85725</xdr:colOff>
                    <xdr:row>17</xdr:row>
                    <xdr:rowOff>28575</xdr:rowOff>
                  </from>
                  <to>
                    <xdr:col>6</xdr:col>
                    <xdr:colOff>704850</xdr:colOff>
                    <xdr:row>17</xdr:row>
                    <xdr:rowOff>285750</xdr:rowOff>
                  </to>
                </anchor>
              </controlPr>
            </control>
          </mc:Choice>
        </mc:AlternateContent>
        <mc:AlternateContent xmlns:mc="http://schemas.openxmlformats.org/markup-compatibility/2006">
          <mc:Choice Requires="x14">
            <control shapeId="69772" r:id="rId18" name="Check Box 140">
              <controlPr defaultSize="0" autoFill="0" autoLine="0" autoPict="0">
                <anchor moveWithCells="1">
                  <from>
                    <xdr:col>6</xdr:col>
                    <xdr:colOff>600075</xdr:colOff>
                    <xdr:row>17</xdr:row>
                    <xdr:rowOff>28575</xdr:rowOff>
                  </from>
                  <to>
                    <xdr:col>6</xdr:col>
                    <xdr:colOff>1228725</xdr:colOff>
                    <xdr:row>17</xdr:row>
                    <xdr:rowOff>285750</xdr:rowOff>
                  </to>
                </anchor>
              </controlPr>
            </control>
          </mc:Choice>
        </mc:AlternateContent>
        <mc:AlternateContent xmlns:mc="http://schemas.openxmlformats.org/markup-compatibility/2006">
          <mc:Choice Requires="x14">
            <control shapeId="69773" r:id="rId19" name="Check Box 141">
              <controlPr defaultSize="0" autoFill="0" autoLine="0" autoPict="0">
                <anchor moveWithCells="1">
                  <from>
                    <xdr:col>6</xdr:col>
                    <xdr:colOff>1123950</xdr:colOff>
                    <xdr:row>17</xdr:row>
                    <xdr:rowOff>28575</xdr:rowOff>
                  </from>
                  <to>
                    <xdr:col>6</xdr:col>
                    <xdr:colOff>1752600</xdr:colOff>
                    <xdr:row>17</xdr:row>
                    <xdr:rowOff>285750</xdr:rowOff>
                  </to>
                </anchor>
              </controlPr>
            </control>
          </mc:Choice>
        </mc:AlternateContent>
        <mc:AlternateContent xmlns:mc="http://schemas.openxmlformats.org/markup-compatibility/2006">
          <mc:Choice Requires="x14">
            <control shapeId="69774" r:id="rId20" name="Check Box 142">
              <controlPr defaultSize="0" autoFill="0" autoLine="0" autoPict="0">
                <anchor moveWithCells="1">
                  <from>
                    <xdr:col>6</xdr:col>
                    <xdr:colOff>85725</xdr:colOff>
                    <xdr:row>19</xdr:row>
                    <xdr:rowOff>38100</xdr:rowOff>
                  </from>
                  <to>
                    <xdr:col>6</xdr:col>
                    <xdr:colOff>704850</xdr:colOff>
                    <xdr:row>19</xdr:row>
                    <xdr:rowOff>295275</xdr:rowOff>
                  </to>
                </anchor>
              </controlPr>
            </control>
          </mc:Choice>
        </mc:AlternateContent>
        <mc:AlternateContent xmlns:mc="http://schemas.openxmlformats.org/markup-compatibility/2006">
          <mc:Choice Requires="x14">
            <control shapeId="69775" r:id="rId21" name="Check Box 143">
              <controlPr defaultSize="0" autoFill="0" autoLine="0" autoPict="0">
                <anchor moveWithCells="1">
                  <from>
                    <xdr:col>6</xdr:col>
                    <xdr:colOff>1123950</xdr:colOff>
                    <xdr:row>19</xdr:row>
                    <xdr:rowOff>38100</xdr:rowOff>
                  </from>
                  <to>
                    <xdr:col>6</xdr:col>
                    <xdr:colOff>1752600</xdr:colOff>
                    <xdr:row>19</xdr:row>
                    <xdr:rowOff>295275</xdr:rowOff>
                  </to>
                </anchor>
              </controlPr>
            </control>
          </mc:Choice>
        </mc:AlternateContent>
        <mc:AlternateContent xmlns:mc="http://schemas.openxmlformats.org/markup-compatibility/2006">
          <mc:Choice Requires="x14">
            <control shapeId="69776" r:id="rId22" name="Check Box 144">
              <controlPr defaultSize="0" autoFill="0" autoLine="0" autoPict="0">
                <anchor moveWithCells="1">
                  <from>
                    <xdr:col>6</xdr:col>
                    <xdr:colOff>85725</xdr:colOff>
                    <xdr:row>18</xdr:row>
                    <xdr:rowOff>38100</xdr:rowOff>
                  </from>
                  <to>
                    <xdr:col>6</xdr:col>
                    <xdr:colOff>704850</xdr:colOff>
                    <xdr:row>18</xdr:row>
                    <xdr:rowOff>295275</xdr:rowOff>
                  </to>
                </anchor>
              </controlPr>
            </control>
          </mc:Choice>
        </mc:AlternateContent>
        <mc:AlternateContent xmlns:mc="http://schemas.openxmlformats.org/markup-compatibility/2006">
          <mc:Choice Requires="x14">
            <control shapeId="69777" r:id="rId23" name="Check Box 145">
              <controlPr defaultSize="0" autoFill="0" autoLine="0" autoPict="0">
                <anchor moveWithCells="1">
                  <from>
                    <xdr:col>6</xdr:col>
                    <xdr:colOff>600075</xdr:colOff>
                    <xdr:row>18</xdr:row>
                    <xdr:rowOff>38100</xdr:rowOff>
                  </from>
                  <to>
                    <xdr:col>6</xdr:col>
                    <xdr:colOff>1228725</xdr:colOff>
                    <xdr:row>18</xdr:row>
                    <xdr:rowOff>295275</xdr:rowOff>
                  </to>
                </anchor>
              </controlPr>
            </control>
          </mc:Choice>
        </mc:AlternateContent>
        <mc:AlternateContent xmlns:mc="http://schemas.openxmlformats.org/markup-compatibility/2006">
          <mc:Choice Requires="x14">
            <control shapeId="69778" r:id="rId24" name="Check Box 146">
              <controlPr defaultSize="0" autoFill="0" autoLine="0" autoPict="0">
                <anchor moveWithCells="1">
                  <from>
                    <xdr:col>6</xdr:col>
                    <xdr:colOff>1123950</xdr:colOff>
                    <xdr:row>18</xdr:row>
                    <xdr:rowOff>38100</xdr:rowOff>
                  </from>
                  <to>
                    <xdr:col>6</xdr:col>
                    <xdr:colOff>1752600</xdr:colOff>
                    <xdr:row>18</xdr:row>
                    <xdr:rowOff>295275</xdr:rowOff>
                  </to>
                </anchor>
              </controlPr>
            </control>
          </mc:Choice>
        </mc:AlternateContent>
        <mc:AlternateContent xmlns:mc="http://schemas.openxmlformats.org/markup-compatibility/2006">
          <mc:Choice Requires="x14">
            <control shapeId="69779" r:id="rId25" name="Check Box 147">
              <controlPr defaultSize="0" autoFill="0" autoLine="0" autoPict="0">
                <anchor moveWithCells="1">
                  <from>
                    <xdr:col>6</xdr:col>
                    <xdr:colOff>1647825</xdr:colOff>
                    <xdr:row>18</xdr:row>
                    <xdr:rowOff>38100</xdr:rowOff>
                  </from>
                  <to>
                    <xdr:col>6</xdr:col>
                    <xdr:colOff>2266950</xdr:colOff>
                    <xdr:row>18</xdr:row>
                    <xdr:rowOff>295275</xdr:rowOff>
                  </to>
                </anchor>
              </controlPr>
            </control>
          </mc:Choice>
        </mc:AlternateContent>
        <mc:AlternateContent xmlns:mc="http://schemas.openxmlformats.org/markup-compatibility/2006">
          <mc:Choice Requires="x14">
            <control shapeId="69780" r:id="rId26" name="Check Box 148">
              <controlPr defaultSize="0" autoFill="0" autoLine="0" autoPict="0">
                <anchor moveWithCells="1">
                  <from>
                    <xdr:col>6</xdr:col>
                    <xdr:colOff>85725</xdr:colOff>
                    <xdr:row>18</xdr:row>
                    <xdr:rowOff>323850</xdr:rowOff>
                  </from>
                  <to>
                    <xdr:col>6</xdr:col>
                    <xdr:colOff>704850</xdr:colOff>
                    <xdr:row>18</xdr:row>
                    <xdr:rowOff>590550</xdr:rowOff>
                  </to>
                </anchor>
              </controlPr>
            </control>
          </mc:Choice>
        </mc:AlternateContent>
        <mc:AlternateContent xmlns:mc="http://schemas.openxmlformats.org/markup-compatibility/2006">
          <mc:Choice Requires="x14">
            <control shapeId="69781" r:id="rId27" name="Check Box 149">
              <controlPr defaultSize="0" autoFill="0" autoLine="0" autoPict="0">
                <anchor moveWithCells="1">
                  <from>
                    <xdr:col>6</xdr:col>
                    <xdr:colOff>600075</xdr:colOff>
                    <xdr:row>18</xdr:row>
                    <xdr:rowOff>323850</xdr:rowOff>
                  </from>
                  <to>
                    <xdr:col>6</xdr:col>
                    <xdr:colOff>1228725</xdr:colOff>
                    <xdr:row>18</xdr:row>
                    <xdr:rowOff>590550</xdr:rowOff>
                  </to>
                </anchor>
              </controlPr>
            </control>
          </mc:Choice>
        </mc:AlternateContent>
        <mc:AlternateContent xmlns:mc="http://schemas.openxmlformats.org/markup-compatibility/2006">
          <mc:Choice Requires="x14">
            <control shapeId="69782" r:id="rId28" name="Check Box 150">
              <controlPr defaultSize="0" autoFill="0" autoLine="0" autoPict="0">
                <anchor moveWithCells="1">
                  <from>
                    <xdr:col>6</xdr:col>
                    <xdr:colOff>1123950</xdr:colOff>
                    <xdr:row>18</xdr:row>
                    <xdr:rowOff>323850</xdr:rowOff>
                  </from>
                  <to>
                    <xdr:col>6</xdr:col>
                    <xdr:colOff>1752600</xdr:colOff>
                    <xdr:row>18</xdr:row>
                    <xdr:rowOff>590550</xdr:rowOff>
                  </to>
                </anchor>
              </controlPr>
            </control>
          </mc:Choice>
        </mc:AlternateContent>
        <mc:AlternateContent xmlns:mc="http://schemas.openxmlformats.org/markup-compatibility/2006">
          <mc:Choice Requires="x14">
            <control shapeId="69783" r:id="rId29" name="Check Box 151">
              <controlPr defaultSize="0" autoFill="0" autoLine="0" autoPict="0">
                <anchor moveWithCells="1">
                  <from>
                    <xdr:col>6</xdr:col>
                    <xdr:colOff>85725</xdr:colOff>
                    <xdr:row>20</xdr:row>
                    <xdr:rowOff>38100</xdr:rowOff>
                  </from>
                  <to>
                    <xdr:col>6</xdr:col>
                    <xdr:colOff>704850</xdr:colOff>
                    <xdr:row>20</xdr:row>
                    <xdr:rowOff>295275</xdr:rowOff>
                  </to>
                </anchor>
              </controlPr>
            </control>
          </mc:Choice>
        </mc:AlternateContent>
        <mc:AlternateContent xmlns:mc="http://schemas.openxmlformats.org/markup-compatibility/2006">
          <mc:Choice Requires="x14">
            <control shapeId="69784" r:id="rId30" name="Check Box 152">
              <controlPr defaultSize="0" autoFill="0" autoLine="0" autoPict="0">
                <anchor moveWithCells="1">
                  <from>
                    <xdr:col>6</xdr:col>
                    <xdr:colOff>1123950</xdr:colOff>
                    <xdr:row>20</xdr:row>
                    <xdr:rowOff>38100</xdr:rowOff>
                  </from>
                  <to>
                    <xdr:col>6</xdr:col>
                    <xdr:colOff>1752600</xdr:colOff>
                    <xdr:row>20</xdr:row>
                    <xdr:rowOff>295275</xdr:rowOff>
                  </to>
                </anchor>
              </controlPr>
            </control>
          </mc:Choice>
        </mc:AlternateContent>
        <mc:AlternateContent xmlns:mc="http://schemas.openxmlformats.org/markup-compatibility/2006">
          <mc:Choice Requires="x14">
            <control shapeId="69785" r:id="rId31" name="Check Box 153">
              <controlPr defaultSize="0" autoFill="0" autoLine="0" autoPict="0">
                <anchor moveWithCells="1">
                  <from>
                    <xdr:col>7</xdr:col>
                    <xdr:colOff>85725</xdr:colOff>
                    <xdr:row>17</xdr:row>
                    <xdr:rowOff>28575</xdr:rowOff>
                  </from>
                  <to>
                    <xdr:col>7</xdr:col>
                    <xdr:colOff>704850</xdr:colOff>
                    <xdr:row>17</xdr:row>
                    <xdr:rowOff>285750</xdr:rowOff>
                  </to>
                </anchor>
              </controlPr>
            </control>
          </mc:Choice>
        </mc:AlternateContent>
        <mc:AlternateContent xmlns:mc="http://schemas.openxmlformats.org/markup-compatibility/2006">
          <mc:Choice Requires="x14">
            <control shapeId="69786" r:id="rId32" name="Check Box 154">
              <controlPr defaultSize="0" autoFill="0" autoLine="0" autoPict="0">
                <anchor moveWithCells="1">
                  <from>
                    <xdr:col>7</xdr:col>
                    <xdr:colOff>600075</xdr:colOff>
                    <xdr:row>17</xdr:row>
                    <xdr:rowOff>28575</xdr:rowOff>
                  </from>
                  <to>
                    <xdr:col>7</xdr:col>
                    <xdr:colOff>1228725</xdr:colOff>
                    <xdr:row>17</xdr:row>
                    <xdr:rowOff>285750</xdr:rowOff>
                  </to>
                </anchor>
              </controlPr>
            </control>
          </mc:Choice>
        </mc:AlternateContent>
        <mc:AlternateContent xmlns:mc="http://schemas.openxmlformats.org/markup-compatibility/2006">
          <mc:Choice Requires="x14">
            <control shapeId="69787" r:id="rId33" name="Check Box 155">
              <controlPr defaultSize="0" autoFill="0" autoLine="0" autoPict="0">
                <anchor moveWithCells="1">
                  <from>
                    <xdr:col>7</xdr:col>
                    <xdr:colOff>1123950</xdr:colOff>
                    <xdr:row>17</xdr:row>
                    <xdr:rowOff>28575</xdr:rowOff>
                  </from>
                  <to>
                    <xdr:col>7</xdr:col>
                    <xdr:colOff>1752600</xdr:colOff>
                    <xdr:row>17</xdr:row>
                    <xdr:rowOff>285750</xdr:rowOff>
                  </to>
                </anchor>
              </controlPr>
            </control>
          </mc:Choice>
        </mc:AlternateContent>
        <mc:AlternateContent xmlns:mc="http://schemas.openxmlformats.org/markup-compatibility/2006">
          <mc:Choice Requires="x14">
            <control shapeId="69788" r:id="rId34" name="Check Box 156">
              <controlPr defaultSize="0" autoFill="0" autoLine="0" autoPict="0">
                <anchor moveWithCells="1">
                  <from>
                    <xdr:col>7</xdr:col>
                    <xdr:colOff>85725</xdr:colOff>
                    <xdr:row>19</xdr:row>
                    <xdr:rowOff>38100</xdr:rowOff>
                  </from>
                  <to>
                    <xdr:col>7</xdr:col>
                    <xdr:colOff>704850</xdr:colOff>
                    <xdr:row>19</xdr:row>
                    <xdr:rowOff>295275</xdr:rowOff>
                  </to>
                </anchor>
              </controlPr>
            </control>
          </mc:Choice>
        </mc:AlternateContent>
        <mc:AlternateContent xmlns:mc="http://schemas.openxmlformats.org/markup-compatibility/2006">
          <mc:Choice Requires="x14">
            <control shapeId="69789" r:id="rId35" name="Check Box 157">
              <controlPr defaultSize="0" autoFill="0" autoLine="0" autoPict="0">
                <anchor moveWithCells="1">
                  <from>
                    <xdr:col>7</xdr:col>
                    <xdr:colOff>1123950</xdr:colOff>
                    <xdr:row>19</xdr:row>
                    <xdr:rowOff>38100</xdr:rowOff>
                  </from>
                  <to>
                    <xdr:col>7</xdr:col>
                    <xdr:colOff>1752600</xdr:colOff>
                    <xdr:row>19</xdr:row>
                    <xdr:rowOff>295275</xdr:rowOff>
                  </to>
                </anchor>
              </controlPr>
            </control>
          </mc:Choice>
        </mc:AlternateContent>
        <mc:AlternateContent xmlns:mc="http://schemas.openxmlformats.org/markup-compatibility/2006">
          <mc:Choice Requires="x14">
            <control shapeId="69790" r:id="rId36" name="Check Box 158">
              <controlPr defaultSize="0" autoFill="0" autoLine="0" autoPict="0">
                <anchor moveWithCells="1">
                  <from>
                    <xdr:col>7</xdr:col>
                    <xdr:colOff>85725</xdr:colOff>
                    <xdr:row>18</xdr:row>
                    <xdr:rowOff>38100</xdr:rowOff>
                  </from>
                  <to>
                    <xdr:col>7</xdr:col>
                    <xdr:colOff>704850</xdr:colOff>
                    <xdr:row>18</xdr:row>
                    <xdr:rowOff>295275</xdr:rowOff>
                  </to>
                </anchor>
              </controlPr>
            </control>
          </mc:Choice>
        </mc:AlternateContent>
        <mc:AlternateContent xmlns:mc="http://schemas.openxmlformats.org/markup-compatibility/2006">
          <mc:Choice Requires="x14">
            <control shapeId="69791" r:id="rId37" name="Check Box 159">
              <controlPr defaultSize="0" autoFill="0" autoLine="0" autoPict="0">
                <anchor moveWithCells="1">
                  <from>
                    <xdr:col>7</xdr:col>
                    <xdr:colOff>600075</xdr:colOff>
                    <xdr:row>18</xdr:row>
                    <xdr:rowOff>38100</xdr:rowOff>
                  </from>
                  <to>
                    <xdr:col>7</xdr:col>
                    <xdr:colOff>1228725</xdr:colOff>
                    <xdr:row>18</xdr:row>
                    <xdr:rowOff>295275</xdr:rowOff>
                  </to>
                </anchor>
              </controlPr>
            </control>
          </mc:Choice>
        </mc:AlternateContent>
        <mc:AlternateContent xmlns:mc="http://schemas.openxmlformats.org/markup-compatibility/2006">
          <mc:Choice Requires="x14">
            <control shapeId="69792" r:id="rId38" name="Check Box 160">
              <controlPr defaultSize="0" autoFill="0" autoLine="0" autoPict="0">
                <anchor moveWithCells="1">
                  <from>
                    <xdr:col>7</xdr:col>
                    <xdr:colOff>1123950</xdr:colOff>
                    <xdr:row>18</xdr:row>
                    <xdr:rowOff>38100</xdr:rowOff>
                  </from>
                  <to>
                    <xdr:col>7</xdr:col>
                    <xdr:colOff>1752600</xdr:colOff>
                    <xdr:row>18</xdr:row>
                    <xdr:rowOff>295275</xdr:rowOff>
                  </to>
                </anchor>
              </controlPr>
            </control>
          </mc:Choice>
        </mc:AlternateContent>
        <mc:AlternateContent xmlns:mc="http://schemas.openxmlformats.org/markup-compatibility/2006">
          <mc:Choice Requires="x14">
            <control shapeId="69793" r:id="rId39" name="Check Box 161">
              <controlPr defaultSize="0" autoFill="0" autoLine="0" autoPict="0">
                <anchor moveWithCells="1">
                  <from>
                    <xdr:col>7</xdr:col>
                    <xdr:colOff>1647825</xdr:colOff>
                    <xdr:row>18</xdr:row>
                    <xdr:rowOff>38100</xdr:rowOff>
                  </from>
                  <to>
                    <xdr:col>7</xdr:col>
                    <xdr:colOff>2266950</xdr:colOff>
                    <xdr:row>18</xdr:row>
                    <xdr:rowOff>295275</xdr:rowOff>
                  </to>
                </anchor>
              </controlPr>
            </control>
          </mc:Choice>
        </mc:AlternateContent>
        <mc:AlternateContent xmlns:mc="http://schemas.openxmlformats.org/markup-compatibility/2006">
          <mc:Choice Requires="x14">
            <control shapeId="69794" r:id="rId40" name="Check Box 162">
              <controlPr defaultSize="0" autoFill="0" autoLine="0" autoPict="0">
                <anchor moveWithCells="1">
                  <from>
                    <xdr:col>7</xdr:col>
                    <xdr:colOff>85725</xdr:colOff>
                    <xdr:row>18</xdr:row>
                    <xdr:rowOff>323850</xdr:rowOff>
                  </from>
                  <to>
                    <xdr:col>7</xdr:col>
                    <xdr:colOff>704850</xdr:colOff>
                    <xdr:row>18</xdr:row>
                    <xdr:rowOff>590550</xdr:rowOff>
                  </to>
                </anchor>
              </controlPr>
            </control>
          </mc:Choice>
        </mc:AlternateContent>
        <mc:AlternateContent xmlns:mc="http://schemas.openxmlformats.org/markup-compatibility/2006">
          <mc:Choice Requires="x14">
            <control shapeId="69795" r:id="rId41" name="Check Box 163">
              <controlPr defaultSize="0" autoFill="0" autoLine="0" autoPict="0">
                <anchor moveWithCells="1">
                  <from>
                    <xdr:col>7</xdr:col>
                    <xdr:colOff>600075</xdr:colOff>
                    <xdr:row>18</xdr:row>
                    <xdr:rowOff>323850</xdr:rowOff>
                  </from>
                  <to>
                    <xdr:col>7</xdr:col>
                    <xdr:colOff>1228725</xdr:colOff>
                    <xdr:row>18</xdr:row>
                    <xdr:rowOff>590550</xdr:rowOff>
                  </to>
                </anchor>
              </controlPr>
            </control>
          </mc:Choice>
        </mc:AlternateContent>
        <mc:AlternateContent xmlns:mc="http://schemas.openxmlformats.org/markup-compatibility/2006">
          <mc:Choice Requires="x14">
            <control shapeId="69796" r:id="rId42" name="Check Box 164">
              <controlPr defaultSize="0" autoFill="0" autoLine="0" autoPict="0">
                <anchor moveWithCells="1">
                  <from>
                    <xdr:col>7</xdr:col>
                    <xdr:colOff>1123950</xdr:colOff>
                    <xdr:row>18</xdr:row>
                    <xdr:rowOff>323850</xdr:rowOff>
                  </from>
                  <to>
                    <xdr:col>7</xdr:col>
                    <xdr:colOff>1752600</xdr:colOff>
                    <xdr:row>18</xdr:row>
                    <xdr:rowOff>590550</xdr:rowOff>
                  </to>
                </anchor>
              </controlPr>
            </control>
          </mc:Choice>
        </mc:AlternateContent>
        <mc:AlternateContent xmlns:mc="http://schemas.openxmlformats.org/markup-compatibility/2006">
          <mc:Choice Requires="x14">
            <control shapeId="69797" r:id="rId43" name="Check Box 165">
              <controlPr defaultSize="0" autoFill="0" autoLine="0" autoPict="0">
                <anchor moveWithCells="1">
                  <from>
                    <xdr:col>7</xdr:col>
                    <xdr:colOff>85725</xdr:colOff>
                    <xdr:row>20</xdr:row>
                    <xdr:rowOff>38100</xdr:rowOff>
                  </from>
                  <to>
                    <xdr:col>7</xdr:col>
                    <xdr:colOff>704850</xdr:colOff>
                    <xdr:row>20</xdr:row>
                    <xdr:rowOff>295275</xdr:rowOff>
                  </to>
                </anchor>
              </controlPr>
            </control>
          </mc:Choice>
        </mc:AlternateContent>
        <mc:AlternateContent xmlns:mc="http://schemas.openxmlformats.org/markup-compatibility/2006">
          <mc:Choice Requires="x14">
            <control shapeId="69798" r:id="rId44" name="Check Box 166">
              <controlPr defaultSize="0" autoFill="0" autoLine="0" autoPict="0">
                <anchor moveWithCells="1">
                  <from>
                    <xdr:col>7</xdr:col>
                    <xdr:colOff>1123950</xdr:colOff>
                    <xdr:row>20</xdr:row>
                    <xdr:rowOff>38100</xdr:rowOff>
                  </from>
                  <to>
                    <xdr:col>7</xdr:col>
                    <xdr:colOff>1752600</xdr:colOff>
                    <xdr:row>20</xdr:row>
                    <xdr:rowOff>295275</xdr:rowOff>
                  </to>
                </anchor>
              </controlPr>
            </control>
          </mc:Choice>
        </mc:AlternateContent>
        <mc:AlternateContent xmlns:mc="http://schemas.openxmlformats.org/markup-compatibility/2006">
          <mc:Choice Requires="x14">
            <control shapeId="69799" r:id="rId45" name="Check Box 167">
              <controlPr defaultSize="0" autoFill="0" autoLine="0" autoPict="0">
                <anchor moveWithCells="1">
                  <from>
                    <xdr:col>8</xdr:col>
                    <xdr:colOff>85725</xdr:colOff>
                    <xdr:row>17</xdr:row>
                    <xdr:rowOff>28575</xdr:rowOff>
                  </from>
                  <to>
                    <xdr:col>8</xdr:col>
                    <xdr:colOff>704850</xdr:colOff>
                    <xdr:row>17</xdr:row>
                    <xdr:rowOff>285750</xdr:rowOff>
                  </to>
                </anchor>
              </controlPr>
            </control>
          </mc:Choice>
        </mc:AlternateContent>
        <mc:AlternateContent xmlns:mc="http://schemas.openxmlformats.org/markup-compatibility/2006">
          <mc:Choice Requires="x14">
            <control shapeId="69800" r:id="rId46" name="Check Box 168">
              <controlPr defaultSize="0" autoFill="0" autoLine="0" autoPict="0">
                <anchor moveWithCells="1">
                  <from>
                    <xdr:col>8</xdr:col>
                    <xdr:colOff>600075</xdr:colOff>
                    <xdr:row>17</xdr:row>
                    <xdr:rowOff>28575</xdr:rowOff>
                  </from>
                  <to>
                    <xdr:col>8</xdr:col>
                    <xdr:colOff>1228725</xdr:colOff>
                    <xdr:row>17</xdr:row>
                    <xdr:rowOff>285750</xdr:rowOff>
                  </to>
                </anchor>
              </controlPr>
            </control>
          </mc:Choice>
        </mc:AlternateContent>
        <mc:AlternateContent xmlns:mc="http://schemas.openxmlformats.org/markup-compatibility/2006">
          <mc:Choice Requires="x14">
            <control shapeId="69801" r:id="rId47" name="Check Box 169">
              <controlPr defaultSize="0" autoFill="0" autoLine="0" autoPict="0">
                <anchor moveWithCells="1">
                  <from>
                    <xdr:col>8</xdr:col>
                    <xdr:colOff>1123950</xdr:colOff>
                    <xdr:row>17</xdr:row>
                    <xdr:rowOff>28575</xdr:rowOff>
                  </from>
                  <to>
                    <xdr:col>8</xdr:col>
                    <xdr:colOff>1752600</xdr:colOff>
                    <xdr:row>17</xdr:row>
                    <xdr:rowOff>285750</xdr:rowOff>
                  </to>
                </anchor>
              </controlPr>
            </control>
          </mc:Choice>
        </mc:AlternateContent>
        <mc:AlternateContent xmlns:mc="http://schemas.openxmlformats.org/markup-compatibility/2006">
          <mc:Choice Requires="x14">
            <control shapeId="69802" r:id="rId48" name="Check Box 170">
              <controlPr defaultSize="0" autoFill="0" autoLine="0" autoPict="0">
                <anchor moveWithCells="1">
                  <from>
                    <xdr:col>8</xdr:col>
                    <xdr:colOff>85725</xdr:colOff>
                    <xdr:row>19</xdr:row>
                    <xdr:rowOff>38100</xdr:rowOff>
                  </from>
                  <to>
                    <xdr:col>8</xdr:col>
                    <xdr:colOff>704850</xdr:colOff>
                    <xdr:row>19</xdr:row>
                    <xdr:rowOff>295275</xdr:rowOff>
                  </to>
                </anchor>
              </controlPr>
            </control>
          </mc:Choice>
        </mc:AlternateContent>
        <mc:AlternateContent xmlns:mc="http://schemas.openxmlformats.org/markup-compatibility/2006">
          <mc:Choice Requires="x14">
            <control shapeId="69803" r:id="rId49" name="Check Box 171">
              <controlPr defaultSize="0" autoFill="0" autoLine="0" autoPict="0">
                <anchor moveWithCells="1">
                  <from>
                    <xdr:col>8</xdr:col>
                    <xdr:colOff>1123950</xdr:colOff>
                    <xdr:row>19</xdr:row>
                    <xdr:rowOff>38100</xdr:rowOff>
                  </from>
                  <to>
                    <xdr:col>8</xdr:col>
                    <xdr:colOff>1752600</xdr:colOff>
                    <xdr:row>19</xdr:row>
                    <xdr:rowOff>295275</xdr:rowOff>
                  </to>
                </anchor>
              </controlPr>
            </control>
          </mc:Choice>
        </mc:AlternateContent>
        <mc:AlternateContent xmlns:mc="http://schemas.openxmlformats.org/markup-compatibility/2006">
          <mc:Choice Requires="x14">
            <control shapeId="69804" r:id="rId50" name="Check Box 172">
              <controlPr defaultSize="0" autoFill="0" autoLine="0" autoPict="0">
                <anchor moveWithCells="1">
                  <from>
                    <xdr:col>8</xdr:col>
                    <xdr:colOff>85725</xdr:colOff>
                    <xdr:row>18</xdr:row>
                    <xdr:rowOff>38100</xdr:rowOff>
                  </from>
                  <to>
                    <xdr:col>8</xdr:col>
                    <xdr:colOff>704850</xdr:colOff>
                    <xdr:row>18</xdr:row>
                    <xdr:rowOff>295275</xdr:rowOff>
                  </to>
                </anchor>
              </controlPr>
            </control>
          </mc:Choice>
        </mc:AlternateContent>
        <mc:AlternateContent xmlns:mc="http://schemas.openxmlformats.org/markup-compatibility/2006">
          <mc:Choice Requires="x14">
            <control shapeId="69805" r:id="rId51" name="Check Box 173">
              <controlPr defaultSize="0" autoFill="0" autoLine="0" autoPict="0">
                <anchor moveWithCells="1">
                  <from>
                    <xdr:col>8</xdr:col>
                    <xdr:colOff>600075</xdr:colOff>
                    <xdr:row>18</xdr:row>
                    <xdr:rowOff>38100</xdr:rowOff>
                  </from>
                  <to>
                    <xdr:col>8</xdr:col>
                    <xdr:colOff>1228725</xdr:colOff>
                    <xdr:row>18</xdr:row>
                    <xdr:rowOff>295275</xdr:rowOff>
                  </to>
                </anchor>
              </controlPr>
            </control>
          </mc:Choice>
        </mc:AlternateContent>
        <mc:AlternateContent xmlns:mc="http://schemas.openxmlformats.org/markup-compatibility/2006">
          <mc:Choice Requires="x14">
            <control shapeId="69806" r:id="rId52" name="Check Box 174">
              <controlPr defaultSize="0" autoFill="0" autoLine="0" autoPict="0">
                <anchor moveWithCells="1">
                  <from>
                    <xdr:col>8</xdr:col>
                    <xdr:colOff>1123950</xdr:colOff>
                    <xdr:row>18</xdr:row>
                    <xdr:rowOff>38100</xdr:rowOff>
                  </from>
                  <to>
                    <xdr:col>8</xdr:col>
                    <xdr:colOff>1752600</xdr:colOff>
                    <xdr:row>18</xdr:row>
                    <xdr:rowOff>295275</xdr:rowOff>
                  </to>
                </anchor>
              </controlPr>
            </control>
          </mc:Choice>
        </mc:AlternateContent>
        <mc:AlternateContent xmlns:mc="http://schemas.openxmlformats.org/markup-compatibility/2006">
          <mc:Choice Requires="x14">
            <control shapeId="69807" r:id="rId53" name="Check Box 175">
              <controlPr defaultSize="0" autoFill="0" autoLine="0" autoPict="0">
                <anchor moveWithCells="1">
                  <from>
                    <xdr:col>8</xdr:col>
                    <xdr:colOff>1647825</xdr:colOff>
                    <xdr:row>18</xdr:row>
                    <xdr:rowOff>38100</xdr:rowOff>
                  </from>
                  <to>
                    <xdr:col>8</xdr:col>
                    <xdr:colOff>2266950</xdr:colOff>
                    <xdr:row>18</xdr:row>
                    <xdr:rowOff>295275</xdr:rowOff>
                  </to>
                </anchor>
              </controlPr>
            </control>
          </mc:Choice>
        </mc:AlternateContent>
        <mc:AlternateContent xmlns:mc="http://schemas.openxmlformats.org/markup-compatibility/2006">
          <mc:Choice Requires="x14">
            <control shapeId="69808" r:id="rId54" name="Check Box 176">
              <controlPr defaultSize="0" autoFill="0" autoLine="0" autoPict="0">
                <anchor moveWithCells="1">
                  <from>
                    <xdr:col>8</xdr:col>
                    <xdr:colOff>85725</xdr:colOff>
                    <xdr:row>18</xdr:row>
                    <xdr:rowOff>323850</xdr:rowOff>
                  </from>
                  <to>
                    <xdr:col>8</xdr:col>
                    <xdr:colOff>704850</xdr:colOff>
                    <xdr:row>18</xdr:row>
                    <xdr:rowOff>590550</xdr:rowOff>
                  </to>
                </anchor>
              </controlPr>
            </control>
          </mc:Choice>
        </mc:AlternateContent>
        <mc:AlternateContent xmlns:mc="http://schemas.openxmlformats.org/markup-compatibility/2006">
          <mc:Choice Requires="x14">
            <control shapeId="69809" r:id="rId55" name="Check Box 177">
              <controlPr defaultSize="0" autoFill="0" autoLine="0" autoPict="0">
                <anchor moveWithCells="1">
                  <from>
                    <xdr:col>8</xdr:col>
                    <xdr:colOff>600075</xdr:colOff>
                    <xdr:row>18</xdr:row>
                    <xdr:rowOff>323850</xdr:rowOff>
                  </from>
                  <to>
                    <xdr:col>8</xdr:col>
                    <xdr:colOff>1228725</xdr:colOff>
                    <xdr:row>18</xdr:row>
                    <xdr:rowOff>590550</xdr:rowOff>
                  </to>
                </anchor>
              </controlPr>
            </control>
          </mc:Choice>
        </mc:AlternateContent>
        <mc:AlternateContent xmlns:mc="http://schemas.openxmlformats.org/markup-compatibility/2006">
          <mc:Choice Requires="x14">
            <control shapeId="69810" r:id="rId56" name="Check Box 178">
              <controlPr defaultSize="0" autoFill="0" autoLine="0" autoPict="0">
                <anchor moveWithCells="1">
                  <from>
                    <xdr:col>8</xdr:col>
                    <xdr:colOff>1123950</xdr:colOff>
                    <xdr:row>18</xdr:row>
                    <xdr:rowOff>323850</xdr:rowOff>
                  </from>
                  <to>
                    <xdr:col>8</xdr:col>
                    <xdr:colOff>1752600</xdr:colOff>
                    <xdr:row>18</xdr:row>
                    <xdr:rowOff>590550</xdr:rowOff>
                  </to>
                </anchor>
              </controlPr>
            </control>
          </mc:Choice>
        </mc:AlternateContent>
        <mc:AlternateContent xmlns:mc="http://schemas.openxmlformats.org/markup-compatibility/2006">
          <mc:Choice Requires="x14">
            <control shapeId="69811" r:id="rId57" name="Check Box 179">
              <controlPr defaultSize="0" autoFill="0" autoLine="0" autoPict="0">
                <anchor moveWithCells="1">
                  <from>
                    <xdr:col>8</xdr:col>
                    <xdr:colOff>85725</xdr:colOff>
                    <xdr:row>20</xdr:row>
                    <xdr:rowOff>38100</xdr:rowOff>
                  </from>
                  <to>
                    <xdr:col>8</xdr:col>
                    <xdr:colOff>704850</xdr:colOff>
                    <xdr:row>20</xdr:row>
                    <xdr:rowOff>295275</xdr:rowOff>
                  </to>
                </anchor>
              </controlPr>
            </control>
          </mc:Choice>
        </mc:AlternateContent>
        <mc:AlternateContent xmlns:mc="http://schemas.openxmlformats.org/markup-compatibility/2006">
          <mc:Choice Requires="x14">
            <control shapeId="69812" r:id="rId58" name="Check Box 180">
              <controlPr defaultSize="0" autoFill="0" autoLine="0" autoPict="0">
                <anchor moveWithCells="1">
                  <from>
                    <xdr:col>8</xdr:col>
                    <xdr:colOff>1123950</xdr:colOff>
                    <xdr:row>20</xdr:row>
                    <xdr:rowOff>38100</xdr:rowOff>
                  </from>
                  <to>
                    <xdr:col>8</xdr:col>
                    <xdr:colOff>1752600</xdr:colOff>
                    <xdr:row>20</xdr:row>
                    <xdr:rowOff>295275</xdr:rowOff>
                  </to>
                </anchor>
              </controlPr>
            </control>
          </mc:Choice>
        </mc:AlternateContent>
        <mc:AlternateContent xmlns:mc="http://schemas.openxmlformats.org/markup-compatibility/2006">
          <mc:Choice Requires="x14">
            <control shapeId="69813" r:id="rId59" name="Check Box 181">
              <controlPr defaultSize="0" autoFill="0" autoLine="0" autoPict="0">
                <anchor moveWithCells="1">
                  <from>
                    <xdr:col>9</xdr:col>
                    <xdr:colOff>85725</xdr:colOff>
                    <xdr:row>17</xdr:row>
                    <xdr:rowOff>28575</xdr:rowOff>
                  </from>
                  <to>
                    <xdr:col>9</xdr:col>
                    <xdr:colOff>704850</xdr:colOff>
                    <xdr:row>17</xdr:row>
                    <xdr:rowOff>285750</xdr:rowOff>
                  </to>
                </anchor>
              </controlPr>
            </control>
          </mc:Choice>
        </mc:AlternateContent>
        <mc:AlternateContent xmlns:mc="http://schemas.openxmlformats.org/markup-compatibility/2006">
          <mc:Choice Requires="x14">
            <control shapeId="69814" r:id="rId60" name="Check Box 182">
              <controlPr defaultSize="0" autoFill="0" autoLine="0" autoPict="0">
                <anchor moveWithCells="1">
                  <from>
                    <xdr:col>9</xdr:col>
                    <xdr:colOff>600075</xdr:colOff>
                    <xdr:row>17</xdr:row>
                    <xdr:rowOff>28575</xdr:rowOff>
                  </from>
                  <to>
                    <xdr:col>9</xdr:col>
                    <xdr:colOff>1228725</xdr:colOff>
                    <xdr:row>17</xdr:row>
                    <xdr:rowOff>285750</xdr:rowOff>
                  </to>
                </anchor>
              </controlPr>
            </control>
          </mc:Choice>
        </mc:AlternateContent>
        <mc:AlternateContent xmlns:mc="http://schemas.openxmlformats.org/markup-compatibility/2006">
          <mc:Choice Requires="x14">
            <control shapeId="69815" r:id="rId61" name="Check Box 183">
              <controlPr defaultSize="0" autoFill="0" autoLine="0" autoPict="0">
                <anchor moveWithCells="1">
                  <from>
                    <xdr:col>9</xdr:col>
                    <xdr:colOff>1123950</xdr:colOff>
                    <xdr:row>17</xdr:row>
                    <xdr:rowOff>28575</xdr:rowOff>
                  </from>
                  <to>
                    <xdr:col>9</xdr:col>
                    <xdr:colOff>1752600</xdr:colOff>
                    <xdr:row>17</xdr:row>
                    <xdr:rowOff>285750</xdr:rowOff>
                  </to>
                </anchor>
              </controlPr>
            </control>
          </mc:Choice>
        </mc:AlternateContent>
        <mc:AlternateContent xmlns:mc="http://schemas.openxmlformats.org/markup-compatibility/2006">
          <mc:Choice Requires="x14">
            <control shapeId="69816" r:id="rId62" name="Check Box 184">
              <controlPr defaultSize="0" autoFill="0" autoLine="0" autoPict="0">
                <anchor moveWithCells="1">
                  <from>
                    <xdr:col>9</xdr:col>
                    <xdr:colOff>85725</xdr:colOff>
                    <xdr:row>19</xdr:row>
                    <xdr:rowOff>38100</xdr:rowOff>
                  </from>
                  <to>
                    <xdr:col>9</xdr:col>
                    <xdr:colOff>704850</xdr:colOff>
                    <xdr:row>19</xdr:row>
                    <xdr:rowOff>295275</xdr:rowOff>
                  </to>
                </anchor>
              </controlPr>
            </control>
          </mc:Choice>
        </mc:AlternateContent>
        <mc:AlternateContent xmlns:mc="http://schemas.openxmlformats.org/markup-compatibility/2006">
          <mc:Choice Requires="x14">
            <control shapeId="69817" r:id="rId63" name="Check Box 185">
              <controlPr defaultSize="0" autoFill="0" autoLine="0" autoPict="0">
                <anchor moveWithCells="1">
                  <from>
                    <xdr:col>9</xdr:col>
                    <xdr:colOff>1123950</xdr:colOff>
                    <xdr:row>19</xdr:row>
                    <xdr:rowOff>38100</xdr:rowOff>
                  </from>
                  <to>
                    <xdr:col>9</xdr:col>
                    <xdr:colOff>1752600</xdr:colOff>
                    <xdr:row>19</xdr:row>
                    <xdr:rowOff>295275</xdr:rowOff>
                  </to>
                </anchor>
              </controlPr>
            </control>
          </mc:Choice>
        </mc:AlternateContent>
        <mc:AlternateContent xmlns:mc="http://schemas.openxmlformats.org/markup-compatibility/2006">
          <mc:Choice Requires="x14">
            <control shapeId="69818" r:id="rId64" name="Check Box 186">
              <controlPr defaultSize="0" autoFill="0" autoLine="0" autoPict="0">
                <anchor moveWithCells="1">
                  <from>
                    <xdr:col>9</xdr:col>
                    <xdr:colOff>85725</xdr:colOff>
                    <xdr:row>18</xdr:row>
                    <xdr:rowOff>38100</xdr:rowOff>
                  </from>
                  <to>
                    <xdr:col>9</xdr:col>
                    <xdr:colOff>704850</xdr:colOff>
                    <xdr:row>18</xdr:row>
                    <xdr:rowOff>295275</xdr:rowOff>
                  </to>
                </anchor>
              </controlPr>
            </control>
          </mc:Choice>
        </mc:AlternateContent>
        <mc:AlternateContent xmlns:mc="http://schemas.openxmlformats.org/markup-compatibility/2006">
          <mc:Choice Requires="x14">
            <control shapeId="69819" r:id="rId65" name="Check Box 187">
              <controlPr defaultSize="0" autoFill="0" autoLine="0" autoPict="0">
                <anchor moveWithCells="1">
                  <from>
                    <xdr:col>9</xdr:col>
                    <xdr:colOff>600075</xdr:colOff>
                    <xdr:row>18</xdr:row>
                    <xdr:rowOff>38100</xdr:rowOff>
                  </from>
                  <to>
                    <xdr:col>9</xdr:col>
                    <xdr:colOff>1228725</xdr:colOff>
                    <xdr:row>18</xdr:row>
                    <xdr:rowOff>295275</xdr:rowOff>
                  </to>
                </anchor>
              </controlPr>
            </control>
          </mc:Choice>
        </mc:AlternateContent>
        <mc:AlternateContent xmlns:mc="http://schemas.openxmlformats.org/markup-compatibility/2006">
          <mc:Choice Requires="x14">
            <control shapeId="69820" r:id="rId66" name="Check Box 188">
              <controlPr defaultSize="0" autoFill="0" autoLine="0" autoPict="0">
                <anchor moveWithCells="1">
                  <from>
                    <xdr:col>9</xdr:col>
                    <xdr:colOff>1123950</xdr:colOff>
                    <xdr:row>18</xdr:row>
                    <xdr:rowOff>38100</xdr:rowOff>
                  </from>
                  <to>
                    <xdr:col>9</xdr:col>
                    <xdr:colOff>1752600</xdr:colOff>
                    <xdr:row>18</xdr:row>
                    <xdr:rowOff>295275</xdr:rowOff>
                  </to>
                </anchor>
              </controlPr>
            </control>
          </mc:Choice>
        </mc:AlternateContent>
        <mc:AlternateContent xmlns:mc="http://schemas.openxmlformats.org/markup-compatibility/2006">
          <mc:Choice Requires="x14">
            <control shapeId="69821" r:id="rId67" name="Check Box 189">
              <controlPr defaultSize="0" autoFill="0" autoLine="0" autoPict="0">
                <anchor moveWithCells="1">
                  <from>
                    <xdr:col>9</xdr:col>
                    <xdr:colOff>1647825</xdr:colOff>
                    <xdr:row>18</xdr:row>
                    <xdr:rowOff>38100</xdr:rowOff>
                  </from>
                  <to>
                    <xdr:col>9</xdr:col>
                    <xdr:colOff>2266950</xdr:colOff>
                    <xdr:row>18</xdr:row>
                    <xdr:rowOff>295275</xdr:rowOff>
                  </to>
                </anchor>
              </controlPr>
            </control>
          </mc:Choice>
        </mc:AlternateContent>
        <mc:AlternateContent xmlns:mc="http://schemas.openxmlformats.org/markup-compatibility/2006">
          <mc:Choice Requires="x14">
            <control shapeId="69822" r:id="rId68" name="Check Box 190">
              <controlPr defaultSize="0" autoFill="0" autoLine="0" autoPict="0">
                <anchor moveWithCells="1">
                  <from>
                    <xdr:col>9</xdr:col>
                    <xdr:colOff>85725</xdr:colOff>
                    <xdr:row>18</xdr:row>
                    <xdr:rowOff>323850</xdr:rowOff>
                  </from>
                  <to>
                    <xdr:col>9</xdr:col>
                    <xdr:colOff>704850</xdr:colOff>
                    <xdr:row>18</xdr:row>
                    <xdr:rowOff>590550</xdr:rowOff>
                  </to>
                </anchor>
              </controlPr>
            </control>
          </mc:Choice>
        </mc:AlternateContent>
        <mc:AlternateContent xmlns:mc="http://schemas.openxmlformats.org/markup-compatibility/2006">
          <mc:Choice Requires="x14">
            <control shapeId="69823" r:id="rId69" name="Check Box 191">
              <controlPr defaultSize="0" autoFill="0" autoLine="0" autoPict="0">
                <anchor moveWithCells="1">
                  <from>
                    <xdr:col>9</xdr:col>
                    <xdr:colOff>600075</xdr:colOff>
                    <xdr:row>18</xdr:row>
                    <xdr:rowOff>323850</xdr:rowOff>
                  </from>
                  <to>
                    <xdr:col>9</xdr:col>
                    <xdr:colOff>1228725</xdr:colOff>
                    <xdr:row>18</xdr:row>
                    <xdr:rowOff>590550</xdr:rowOff>
                  </to>
                </anchor>
              </controlPr>
            </control>
          </mc:Choice>
        </mc:AlternateContent>
        <mc:AlternateContent xmlns:mc="http://schemas.openxmlformats.org/markup-compatibility/2006">
          <mc:Choice Requires="x14">
            <control shapeId="69824" r:id="rId70" name="Check Box 192">
              <controlPr defaultSize="0" autoFill="0" autoLine="0" autoPict="0">
                <anchor moveWithCells="1">
                  <from>
                    <xdr:col>9</xdr:col>
                    <xdr:colOff>1123950</xdr:colOff>
                    <xdr:row>18</xdr:row>
                    <xdr:rowOff>323850</xdr:rowOff>
                  </from>
                  <to>
                    <xdr:col>9</xdr:col>
                    <xdr:colOff>1752600</xdr:colOff>
                    <xdr:row>18</xdr:row>
                    <xdr:rowOff>590550</xdr:rowOff>
                  </to>
                </anchor>
              </controlPr>
            </control>
          </mc:Choice>
        </mc:AlternateContent>
        <mc:AlternateContent xmlns:mc="http://schemas.openxmlformats.org/markup-compatibility/2006">
          <mc:Choice Requires="x14">
            <control shapeId="69825" r:id="rId71" name="Check Box 193">
              <controlPr defaultSize="0" autoFill="0" autoLine="0" autoPict="0">
                <anchor moveWithCells="1">
                  <from>
                    <xdr:col>9</xdr:col>
                    <xdr:colOff>85725</xdr:colOff>
                    <xdr:row>20</xdr:row>
                    <xdr:rowOff>38100</xdr:rowOff>
                  </from>
                  <to>
                    <xdr:col>9</xdr:col>
                    <xdr:colOff>704850</xdr:colOff>
                    <xdr:row>20</xdr:row>
                    <xdr:rowOff>295275</xdr:rowOff>
                  </to>
                </anchor>
              </controlPr>
            </control>
          </mc:Choice>
        </mc:AlternateContent>
        <mc:AlternateContent xmlns:mc="http://schemas.openxmlformats.org/markup-compatibility/2006">
          <mc:Choice Requires="x14">
            <control shapeId="69826" r:id="rId72" name="Check Box 194">
              <controlPr defaultSize="0" autoFill="0" autoLine="0" autoPict="0">
                <anchor moveWithCells="1">
                  <from>
                    <xdr:col>9</xdr:col>
                    <xdr:colOff>1123950</xdr:colOff>
                    <xdr:row>20</xdr:row>
                    <xdr:rowOff>38100</xdr:rowOff>
                  </from>
                  <to>
                    <xdr:col>9</xdr:col>
                    <xdr:colOff>1752600</xdr:colOff>
                    <xdr:row>20</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2B44-97D4-46D4-B6EC-00FA21341276}">
  <sheetPr codeName="Sheet8">
    <pageSetUpPr fitToPage="1"/>
  </sheetPr>
  <dimension ref="A1:V108"/>
  <sheetViews>
    <sheetView zoomScaleNormal="100" workbookViewId="0">
      <selection activeCell="B8" sqref="B8:E10"/>
    </sheetView>
  </sheetViews>
  <sheetFormatPr defaultColWidth="9" defaultRowHeight="18.75" x14ac:dyDescent="0.4"/>
  <cols>
    <col min="1" max="1" width="2.625" style="1" customWidth="1"/>
    <col min="2" max="2" width="0.75" style="1" customWidth="1"/>
    <col min="3" max="3" width="6" style="1" customWidth="1"/>
    <col min="4" max="4" width="12" style="1" customWidth="1"/>
    <col min="5" max="12" width="9" style="1"/>
    <col min="13" max="14" width="2.625" style="1" customWidth="1"/>
    <col min="15" max="16384" width="9" style="1"/>
  </cols>
  <sheetData>
    <row r="1" spans="1:13" s="43" customFormat="1" ht="30" customHeight="1" x14ac:dyDescent="0.4">
      <c r="A1" s="31" t="str">
        <f>シート調整用!$B$2</f>
        <v>ちょくルート「チャレンジパック」</v>
      </c>
      <c r="B1" s="42"/>
      <c r="C1" s="42"/>
      <c r="D1" s="42"/>
      <c r="E1" s="42"/>
      <c r="F1" s="42"/>
      <c r="G1" s="42"/>
      <c r="H1" s="42"/>
      <c r="I1" s="42"/>
      <c r="J1" s="42"/>
      <c r="K1" s="42"/>
      <c r="L1" s="258">
        <f>基本情報!$L$1</f>
        <v>45043</v>
      </c>
      <c r="M1" s="258"/>
    </row>
    <row r="2" spans="1:13" s="3" customFormat="1" ht="30" customHeight="1" x14ac:dyDescent="0.4">
      <c r="A2" s="259" t="str">
        <f>シート調整用!$B$5</f>
        <v>エントリーシート【ステップ3】</v>
      </c>
      <c r="B2" s="259"/>
      <c r="C2" s="259"/>
      <c r="D2" s="259"/>
      <c r="E2" s="259"/>
      <c r="F2" s="259"/>
      <c r="G2" s="259"/>
      <c r="H2" s="259"/>
      <c r="I2" s="259"/>
      <c r="J2" s="259"/>
      <c r="K2" s="259"/>
      <c r="L2" s="259"/>
      <c r="M2" s="259"/>
    </row>
    <row r="3" spans="1:13" ht="6" customHeight="1" x14ac:dyDescent="0.4">
      <c r="A3" s="5"/>
      <c r="B3" s="6"/>
      <c r="C3" s="6"/>
      <c r="D3" s="6"/>
      <c r="E3" s="6"/>
      <c r="F3" s="6"/>
      <c r="G3" s="6"/>
      <c r="H3" s="6"/>
      <c r="I3" s="6"/>
      <c r="J3" s="6"/>
      <c r="K3" s="6"/>
      <c r="L3" s="6"/>
      <c r="M3" s="6"/>
    </row>
    <row r="4" spans="1:13" ht="45" customHeight="1" x14ac:dyDescent="0.4">
      <c r="A4" s="260" t="s">
        <v>228</v>
      </c>
      <c r="B4" s="261"/>
      <c r="C4" s="261"/>
      <c r="D4" s="261"/>
      <c r="E4" s="261"/>
      <c r="F4" s="261"/>
      <c r="G4" s="261"/>
      <c r="H4" s="261"/>
      <c r="I4" s="261"/>
      <c r="J4" s="261"/>
      <c r="K4" s="261"/>
      <c r="L4" s="261"/>
      <c r="M4" s="261"/>
    </row>
    <row r="5" spans="1:13" ht="6" customHeight="1" x14ac:dyDescent="0.4">
      <c r="A5" s="5"/>
      <c r="B5" s="6"/>
      <c r="C5" s="6"/>
      <c r="D5" s="6"/>
      <c r="E5" s="6"/>
      <c r="F5" s="6"/>
      <c r="G5" s="6"/>
      <c r="H5" s="6"/>
      <c r="I5" s="6"/>
      <c r="J5" s="6"/>
      <c r="K5" s="6"/>
      <c r="L5" s="6"/>
      <c r="M5" s="6"/>
    </row>
    <row r="6" spans="1:13" ht="30" customHeight="1" x14ac:dyDescent="0.4">
      <c r="A6" s="5"/>
      <c r="B6" s="7"/>
      <c r="C6" s="8" t="s">
        <v>163</v>
      </c>
      <c r="D6" s="262" t="s">
        <v>164</v>
      </c>
      <c r="E6" s="262"/>
      <c r="F6" s="262"/>
      <c r="G6" s="262"/>
      <c r="H6" s="262"/>
      <c r="I6" s="262"/>
      <c r="J6" s="262"/>
      <c r="K6" s="262"/>
      <c r="L6" s="262"/>
      <c r="M6" s="6"/>
    </row>
    <row r="7" spans="1:13" ht="6" customHeight="1" x14ac:dyDescent="0.4">
      <c r="A7" s="5"/>
      <c r="B7" s="6"/>
      <c r="C7" s="6"/>
      <c r="D7" s="6"/>
      <c r="E7" s="6"/>
      <c r="F7" s="6"/>
      <c r="G7" s="6"/>
      <c r="H7" s="6"/>
      <c r="I7" s="6"/>
      <c r="J7" s="6"/>
      <c r="K7" s="6"/>
      <c r="L7" s="6"/>
      <c r="M7" s="6"/>
    </row>
    <row r="8" spans="1:13" ht="28.5" customHeight="1" x14ac:dyDescent="0.4">
      <c r="A8" s="5"/>
      <c r="B8" s="6"/>
      <c r="C8" s="40">
        <v>1</v>
      </c>
      <c r="D8" s="347" t="s">
        <v>180</v>
      </c>
      <c r="E8" s="347"/>
      <c r="F8" s="347"/>
      <c r="G8" s="347"/>
      <c r="H8" s="347"/>
      <c r="I8" s="347"/>
      <c r="J8" s="347"/>
      <c r="K8" s="347"/>
      <c r="L8" s="347"/>
      <c r="M8" s="6"/>
    </row>
    <row r="9" spans="1:13" ht="28.5" customHeight="1" x14ac:dyDescent="0.4">
      <c r="A9" s="5"/>
      <c r="B9" s="6"/>
      <c r="C9" s="40">
        <v>2</v>
      </c>
      <c r="D9" s="347" t="s">
        <v>181</v>
      </c>
      <c r="E9" s="347"/>
      <c r="F9" s="347"/>
      <c r="G9" s="347"/>
      <c r="H9" s="347"/>
      <c r="I9" s="347"/>
      <c r="J9" s="347"/>
      <c r="K9" s="347"/>
      <c r="L9" s="347"/>
      <c r="M9" s="6"/>
    </row>
    <row r="10" spans="1:13" ht="20.100000000000001" customHeight="1" x14ac:dyDescent="0.4">
      <c r="A10" s="5"/>
      <c r="B10" s="6"/>
      <c r="C10" s="40">
        <v>3</v>
      </c>
      <c r="D10" s="347" t="s">
        <v>182</v>
      </c>
      <c r="E10" s="347"/>
      <c r="F10" s="347"/>
      <c r="G10" s="347"/>
      <c r="H10" s="347"/>
      <c r="I10" s="347"/>
      <c r="J10" s="347"/>
      <c r="K10" s="347"/>
      <c r="L10" s="347"/>
      <c r="M10" s="6"/>
    </row>
    <row r="11" spans="1:13" ht="20.100000000000001" customHeight="1" x14ac:dyDescent="0.4">
      <c r="A11" s="5"/>
      <c r="B11" s="6"/>
      <c r="C11" s="40"/>
      <c r="D11" s="347" t="s">
        <v>185</v>
      </c>
      <c r="E11" s="347"/>
      <c r="F11" s="347"/>
      <c r="G11" s="347"/>
      <c r="H11" s="347"/>
      <c r="I11" s="347"/>
      <c r="J11" s="347"/>
      <c r="K11" s="347"/>
      <c r="L11" s="347"/>
      <c r="M11" s="6"/>
    </row>
    <row r="12" spans="1:13" ht="28.5" customHeight="1" x14ac:dyDescent="0.4">
      <c r="A12" s="5"/>
      <c r="B12" s="6"/>
      <c r="C12" s="40"/>
      <c r="D12" s="76" t="s">
        <v>203</v>
      </c>
      <c r="E12" s="410" t="s">
        <v>204</v>
      </c>
      <c r="F12" s="410"/>
      <c r="G12" s="410"/>
      <c r="H12" s="410"/>
      <c r="I12" s="410"/>
      <c r="J12" s="410"/>
      <c r="K12" s="410"/>
      <c r="L12" s="411"/>
      <c r="M12" s="6"/>
    </row>
    <row r="13" spans="1:13" ht="10.15" customHeight="1" x14ac:dyDescent="0.4">
      <c r="A13" s="5"/>
      <c r="B13" s="6"/>
      <c r="C13" s="40"/>
      <c r="D13" s="347"/>
      <c r="E13" s="347"/>
      <c r="F13" s="347"/>
      <c r="G13" s="347"/>
      <c r="H13" s="347"/>
      <c r="I13" s="347"/>
      <c r="J13" s="347"/>
      <c r="K13" s="347"/>
      <c r="L13" s="347"/>
      <c r="M13" s="6"/>
    </row>
    <row r="14" spans="1:13" ht="20.100000000000001" customHeight="1" x14ac:dyDescent="0.4">
      <c r="A14" s="5"/>
      <c r="B14" s="6"/>
      <c r="C14" s="40">
        <v>4</v>
      </c>
      <c r="D14" s="347" t="s">
        <v>183</v>
      </c>
      <c r="E14" s="347"/>
      <c r="F14" s="347"/>
      <c r="G14" s="347"/>
      <c r="H14" s="347"/>
      <c r="I14" s="347"/>
      <c r="J14" s="347"/>
      <c r="K14" s="347"/>
      <c r="L14" s="347"/>
      <c r="M14" s="6"/>
    </row>
    <row r="15" spans="1:13" ht="20.100000000000001" customHeight="1" x14ac:dyDescent="0.4">
      <c r="A15" s="5"/>
      <c r="B15" s="6"/>
      <c r="C15" s="40"/>
      <c r="D15" s="347" t="s">
        <v>184</v>
      </c>
      <c r="E15" s="347"/>
      <c r="F15" s="347"/>
      <c r="G15" s="347"/>
      <c r="H15" s="347"/>
      <c r="I15" s="347"/>
      <c r="J15" s="347"/>
      <c r="K15" s="347"/>
      <c r="L15" s="347"/>
      <c r="M15" s="6"/>
    </row>
    <row r="16" spans="1:13" ht="28.5" customHeight="1" x14ac:dyDescent="0.4">
      <c r="A16" s="5"/>
      <c r="B16" s="6"/>
      <c r="C16" s="44"/>
      <c r="D16" s="77" t="s">
        <v>205</v>
      </c>
      <c r="E16" s="412" t="s">
        <v>206</v>
      </c>
      <c r="F16" s="412"/>
      <c r="G16" s="412"/>
      <c r="H16" s="412"/>
      <c r="I16" s="412"/>
      <c r="J16" s="412"/>
      <c r="K16" s="412"/>
      <c r="L16" s="413"/>
      <c r="M16" s="6"/>
    </row>
    <row r="17" spans="1:13" ht="28.5" customHeight="1" x14ac:dyDescent="0.4">
      <c r="A17" s="5"/>
      <c r="B17" s="6"/>
      <c r="C17" s="44"/>
      <c r="D17" s="78" t="s">
        <v>207</v>
      </c>
      <c r="E17" s="414" t="s">
        <v>208</v>
      </c>
      <c r="F17" s="414"/>
      <c r="G17" s="414"/>
      <c r="H17" s="414"/>
      <c r="I17" s="414"/>
      <c r="J17" s="414"/>
      <c r="K17" s="414"/>
      <c r="L17" s="415"/>
      <c r="M17" s="6"/>
    </row>
    <row r="18" spans="1:13" ht="20.100000000000001" customHeight="1" x14ac:dyDescent="0.4">
      <c r="A18" s="5"/>
      <c r="B18" s="6"/>
      <c r="C18" s="40"/>
      <c r="D18" s="347"/>
      <c r="E18" s="347"/>
      <c r="F18" s="347"/>
      <c r="G18" s="347"/>
      <c r="H18" s="347"/>
      <c r="I18" s="347"/>
      <c r="J18" s="347"/>
      <c r="K18" s="347"/>
      <c r="L18" s="347"/>
      <c r="M18" s="6"/>
    </row>
    <row r="19" spans="1:13" ht="6" customHeight="1" x14ac:dyDescent="0.4">
      <c r="A19" s="5"/>
      <c r="B19" s="6"/>
      <c r="C19" s="6"/>
      <c r="D19" s="6"/>
      <c r="E19" s="6"/>
      <c r="F19" s="6"/>
      <c r="G19" s="6"/>
      <c r="H19" s="6"/>
      <c r="I19" s="6"/>
      <c r="J19" s="6"/>
      <c r="K19" s="6"/>
      <c r="L19" s="6"/>
      <c r="M19" s="6"/>
    </row>
    <row r="20" spans="1:13" ht="30" customHeight="1" x14ac:dyDescent="0.4">
      <c r="A20" s="5"/>
      <c r="B20" s="7"/>
      <c r="C20" s="8">
        <v>1</v>
      </c>
      <c r="D20" s="262" t="s">
        <v>179</v>
      </c>
      <c r="E20" s="262"/>
      <c r="F20" s="262"/>
      <c r="G20" s="262"/>
      <c r="H20" s="262"/>
      <c r="I20" s="262"/>
      <c r="J20" s="262"/>
      <c r="K20" s="262"/>
      <c r="L20" s="262"/>
      <c r="M20" s="6"/>
    </row>
    <row r="21" spans="1:13" x14ac:dyDescent="0.4">
      <c r="A21" s="4"/>
      <c r="B21" s="4"/>
      <c r="C21" s="4"/>
      <c r="D21" s="4"/>
      <c r="E21" s="4"/>
      <c r="F21" s="4"/>
      <c r="G21" s="4"/>
      <c r="H21" s="4"/>
      <c r="I21" s="4"/>
      <c r="J21" s="4"/>
      <c r="K21" s="4"/>
      <c r="L21" s="4"/>
      <c r="M21" s="4"/>
    </row>
    <row r="22" spans="1:13" ht="19.5" thickBot="1" x14ac:dyDescent="0.45">
      <c r="A22" s="4"/>
      <c r="B22" s="4"/>
      <c r="C22" s="4"/>
      <c r="D22" s="4"/>
      <c r="E22" s="4"/>
      <c r="F22" s="4"/>
      <c r="G22" s="4"/>
      <c r="H22" s="4"/>
      <c r="I22" s="46">
        <v>1</v>
      </c>
      <c r="J22" s="10" t="s">
        <v>293</v>
      </c>
      <c r="K22" s="4"/>
      <c r="L22" s="4"/>
      <c r="M22" s="4"/>
    </row>
    <row r="23" spans="1:13" ht="28.5" customHeight="1" thickTop="1" thickBot="1" x14ac:dyDescent="0.45">
      <c r="A23" s="4"/>
      <c r="B23" s="4"/>
      <c r="C23" s="4"/>
      <c r="D23" s="4"/>
      <c r="E23" s="4"/>
      <c r="F23" s="4"/>
      <c r="G23" s="4"/>
      <c r="H23" s="4"/>
      <c r="I23" s="4"/>
      <c r="J23" s="45" t="s">
        <v>188</v>
      </c>
      <c r="K23" s="401" t="s">
        <v>187</v>
      </c>
      <c r="L23" s="402"/>
      <c r="M23" s="4"/>
    </row>
    <row r="24" spans="1:13" ht="19.5" thickTop="1" x14ac:dyDescent="0.4">
      <c r="A24" s="4"/>
      <c r="B24" s="4"/>
      <c r="C24" s="4"/>
      <c r="D24" s="4"/>
      <c r="E24" s="4"/>
      <c r="F24" s="4"/>
      <c r="G24" s="4"/>
      <c r="H24" s="4"/>
      <c r="I24" s="4"/>
      <c r="J24" s="4"/>
      <c r="K24" s="4"/>
      <c r="L24" s="4"/>
      <c r="M24" s="4"/>
    </row>
    <row r="25" spans="1:13" ht="19.5" thickBot="1" x14ac:dyDescent="0.45">
      <c r="A25" s="4"/>
      <c r="B25" s="4"/>
      <c r="C25" s="4"/>
      <c r="D25" s="4"/>
      <c r="E25" s="4"/>
      <c r="F25" s="4"/>
      <c r="G25" s="4"/>
      <c r="H25" s="4"/>
      <c r="I25" s="4"/>
      <c r="J25" s="6" t="s">
        <v>274</v>
      </c>
      <c r="K25" s="4"/>
      <c r="L25" s="4"/>
      <c r="M25" s="4"/>
    </row>
    <row r="26" spans="1:13" ht="20.25" thickTop="1" thickBot="1" x14ac:dyDescent="0.45">
      <c r="A26" s="4"/>
      <c r="B26" s="4"/>
      <c r="C26" s="4"/>
      <c r="D26" s="4"/>
      <c r="E26" s="4"/>
      <c r="F26" s="4"/>
      <c r="G26" s="4"/>
      <c r="H26" s="4"/>
      <c r="I26" s="4"/>
      <c r="J26" s="394" t="str">
        <f>IF(K23="ロゴデータなし","入稿不要","1")</f>
        <v>1</v>
      </c>
      <c r="K26" s="395"/>
      <c r="L26" s="396"/>
      <c r="M26" s="4"/>
    </row>
    <row r="27" spans="1:13" ht="6" customHeight="1" thickTop="1" x14ac:dyDescent="0.4">
      <c r="A27" s="5"/>
      <c r="B27" s="6"/>
      <c r="C27" s="6"/>
      <c r="D27" s="6"/>
      <c r="E27" s="6"/>
      <c r="F27" s="6"/>
      <c r="G27" s="6"/>
      <c r="H27" s="6"/>
      <c r="I27" s="6"/>
      <c r="J27" s="6"/>
      <c r="K27" s="6"/>
      <c r="L27" s="6"/>
      <c r="M27" s="6"/>
    </row>
    <row r="28" spans="1:13" ht="80.099999999999994" customHeight="1" x14ac:dyDescent="0.4">
      <c r="A28" s="4"/>
      <c r="B28" s="4"/>
      <c r="C28" s="4"/>
      <c r="D28" s="4"/>
      <c r="E28" s="4"/>
      <c r="F28" s="4"/>
      <c r="G28" s="4"/>
      <c r="H28" s="4"/>
      <c r="I28" s="4"/>
      <c r="J28" s="397" t="s">
        <v>189</v>
      </c>
      <c r="K28" s="398"/>
      <c r="L28" s="398"/>
      <c r="M28" s="4"/>
    </row>
    <row r="29" spans="1:13" ht="6" customHeight="1" x14ac:dyDescent="0.4">
      <c r="A29" s="5"/>
      <c r="B29" s="6"/>
      <c r="C29" s="6"/>
      <c r="D29" s="6"/>
      <c r="E29" s="6"/>
      <c r="F29" s="6"/>
      <c r="G29" s="6"/>
      <c r="H29" s="6"/>
      <c r="I29" s="6"/>
      <c r="J29" s="6"/>
      <c r="K29" s="6"/>
      <c r="L29" s="6"/>
      <c r="M29" s="6"/>
    </row>
    <row r="30" spans="1:13" ht="48" customHeight="1" x14ac:dyDescent="0.4">
      <c r="A30" s="4"/>
      <c r="B30" s="4"/>
      <c r="C30" s="4"/>
      <c r="D30" s="4"/>
      <c r="E30" s="4"/>
      <c r="F30" s="4"/>
      <c r="G30" s="4"/>
      <c r="H30" s="4"/>
      <c r="I30" s="4"/>
      <c r="J30" s="405" t="s">
        <v>191</v>
      </c>
      <c r="K30" s="406"/>
      <c r="L30" s="406"/>
      <c r="M30" s="4"/>
    </row>
    <row r="31" spans="1:13" x14ac:dyDescent="0.4">
      <c r="A31" s="4"/>
      <c r="B31" s="4"/>
      <c r="C31" s="47"/>
      <c r="D31" s="47"/>
      <c r="E31" s="47"/>
      <c r="F31" s="47"/>
      <c r="G31" s="47"/>
      <c r="H31" s="47"/>
      <c r="I31" s="47"/>
      <c r="J31" s="47"/>
      <c r="K31" s="47"/>
      <c r="L31" s="47"/>
      <c r="M31" s="4"/>
    </row>
    <row r="32" spans="1:13" x14ac:dyDescent="0.4">
      <c r="A32" s="4"/>
      <c r="B32" s="4"/>
      <c r="C32" s="4"/>
      <c r="D32" s="4"/>
      <c r="E32" s="4"/>
      <c r="F32" s="4"/>
      <c r="G32" s="4"/>
      <c r="H32" s="4"/>
      <c r="I32" s="4"/>
      <c r="J32" s="4"/>
      <c r="K32" s="4"/>
      <c r="L32" s="4"/>
      <c r="M32" s="4"/>
    </row>
    <row r="33" spans="1:22" x14ac:dyDescent="0.4">
      <c r="A33" s="4"/>
      <c r="B33" s="4"/>
      <c r="C33" s="4"/>
      <c r="D33" s="4"/>
      <c r="E33" s="4"/>
      <c r="F33" s="4"/>
      <c r="G33" s="4"/>
      <c r="H33" s="4"/>
      <c r="I33" s="4"/>
      <c r="J33" s="4"/>
      <c r="K33" s="4"/>
      <c r="L33" s="4"/>
      <c r="M33" s="4"/>
    </row>
    <row r="34" spans="1:22" x14ac:dyDescent="0.4">
      <c r="A34" s="4"/>
      <c r="B34" s="4"/>
      <c r="C34" s="4"/>
      <c r="D34" s="4"/>
      <c r="E34" s="4"/>
      <c r="F34" s="4"/>
      <c r="G34" s="4"/>
      <c r="H34" s="4"/>
      <c r="I34" s="4"/>
      <c r="J34" s="4"/>
      <c r="K34" s="4"/>
      <c r="L34" s="4"/>
      <c r="M34" s="4"/>
    </row>
    <row r="35" spans="1:22" ht="19.5" thickBot="1" x14ac:dyDescent="0.45">
      <c r="A35" s="4"/>
      <c r="B35" s="4"/>
      <c r="C35" s="4"/>
      <c r="D35" s="4"/>
      <c r="E35" s="4"/>
      <c r="F35" s="4"/>
      <c r="G35" s="4"/>
      <c r="H35" s="4"/>
      <c r="I35" s="46">
        <v>2</v>
      </c>
      <c r="J35" s="10" t="s">
        <v>292</v>
      </c>
      <c r="K35" s="4"/>
      <c r="L35" s="4"/>
      <c r="M35" s="4"/>
      <c r="O35" s="109" t="s">
        <v>335</v>
      </c>
      <c r="P35" s="323" t="s">
        <v>418</v>
      </c>
      <c r="Q35" s="324"/>
      <c r="R35" s="324"/>
      <c r="S35" s="324"/>
      <c r="T35" s="324"/>
      <c r="U35" s="324"/>
      <c r="V35" s="324"/>
    </row>
    <row r="36" spans="1:22" ht="28.5" customHeight="1" thickTop="1" thickBot="1" x14ac:dyDescent="0.45">
      <c r="A36" s="4"/>
      <c r="B36" s="4"/>
      <c r="C36" s="4"/>
      <c r="D36" s="4"/>
      <c r="E36" s="4"/>
      <c r="F36" s="4"/>
      <c r="G36" s="4"/>
      <c r="H36" s="4"/>
      <c r="I36" s="4"/>
      <c r="J36" s="45" t="s">
        <v>188</v>
      </c>
      <c r="K36" s="401" t="s">
        <v>187</v>
      </c>
      <c r="L36" s="402"/>
      <c r="M36" s="4"/>
      <c r="O36" s="274" t="s">
        <v>410</v>
      </c>
      <c r="P36" s="313"/>
      <c r="Q36" s="313"/>
      <c r="R36" s="313"/>
      <c r="S36" s="313"/>
      <c r="T36" s="313"/>
      <c r="U36" s="313"/>
      <c r="V36" s="314"/>
    </row>
    <row r="37" spans="1:22" ht="19.5" thickTop="1" x14ac:dyDescent="0.4">
      <c r="A37" s="4"/>
      <c r="B37" s="4"/>
      <c r="C37" s="4"/>
      <c r="D37" s="4"/>
      <c r="E37" s="4"/>
      <c r="F37" s="4"/>
      <c r="G37" s="4"/>
      <c r="H37" s="4"/>
      <c r="I37" s="4"/>
      <c r="J37" s="4"/>
      <c r="K37" s="4"/>
      <c r="L37" s="4"/>
      <c r="M37" s="4"/>
      <c r="O37" s="318"/>
      <c r="P37" s="319"/>
      <c r="Q37" s="319"/>
      <c r="R37" s="319"/>
      <c r="S37" s="319"/>
      <c r="T37" s="319"/>
      <c r="U37" s="319"/>
      <c r="V37" s="320"/>
    </row>
    <row r="38" spans="1:22" ht="19.5" thickBot="1" x14ac:dyDescent="0.45">
      <c r="A38" s="4"/>
      <c r="B38" s="4"/>
      <c r="C38" s="4"/>
      <c r="D38" s="4"/>
      <c r="E38" s="4"/>
      <c r="F38" s="4"/>
      <c r="G38" s="4"/>
      <c r="H38" s="4"/>
      <c r="I38" s="4"/>
      <c r="J38" s="6" t="s">
        <v>186</v>
      </c>
      <c r="K38" s="4"/>
      <c r="L38" s="4"/>
      <c r="M38" s="4"/>
    </row>
    <row r="39" spans="1:22" ht="20.25" thickTop="1" thickBot="1" x14ac:dyDescent="0.45">
      <c r="A39" s="4"/>
      <c r="B39" s="4"/>
      <c r="C39" s="4"/>
      <c r="D39" s="4"/>
      <c r="E39" s="4"/>
      <c r="F39" s="4"/>
      <c r="G39" s="4"/>
      <c r="H39" s="4"/>
      <c r="I39" s="4"/>
      <c r="J39" s="394" t="str">
        <f>IF(K36="画像データなし","選択してください","2")</f>
        <v>2</v>
      </c>
      <c r="K39" s="395"/>
      <c r="L39" s="396"/>
      <c r="M39" s="4"/>
    </row>
    <row r="40" spans="1:22" ht="6" customHeight="1" thickTop="1" x14ac:dyDescent="0.4">
      <c r="A40" s="5"/>
      <c r="B40" s="6"/>
      <c r="C40" s="6"/>
      <c r="D40" s="6"/>
      <c r="E40" s="6"/>
      <c r="F40" s="6"/>
      <c r="G40" s="6"/>
      <c r="H40" s="6"/>
      <c r="I40" s="6"/>
      <c r="J40" s="6"/>
      <c r="K40" s="6"/>
      <c r="L40" s="6"/>
      <c r="M40" s="6"/>
    </row>
    <row r="41" spans="1:22" ht="105.75" customHeight="1" x14ac:dyDescent="0.4">
      <c r="A41" s="4"/>
      <c r="B41" s="4"/>
      <c r="C41" s="4"/>
      <c r="D41" s="4"/>
      <c r="E41" s="4"/>
      <c r="F41" s="4"/>
      <c r="G41" s="4"/>
      <c r="H41" s="4"/>
      <c r="I41" s="4"/>
      <c r="J41" s="397" t="s">
        <v>190</v>
      </c>
      <c r="K41" s="398"/>
      <c r="L41" s="398"/>
      <c r="M41" s="4"/>
    </row>
    <row r="42" spans="1:22" x14ac:dyDescent="0.4">
      <c r="A42" s="4"/>
      <c r="B42" s="4"/>
      <c r="C42" s="4"/>
      <c r="D42" s="4"/>
      <c r="E42" s="4"/>
      <c r="F42" s="4"/>
      <c r="G42" s="4"/>
      <c r="H42" s="4"/>
      <c r="I42" s="4"/>
      <c r="J42" s="4"/>
      <c r="K42" s="4"/>
      <c r="L42" s="4"/>
      <c r="M42" s="4"/>
    </row>
    <row r="43" spans="1:22" ht="40.15" customHeight="1" x14ac:dyDescent="0.4">
      <c r="A43" s="4"/>
      <c r="B43" s="4"/>
      <c r="C43" s="4"/>
      <c r="D43" s="4"/>
      <c r="E43" s="4"/>
      <c r="F43" s="4"/>
      <c r="G43" s="4"/>
      <c r="H43" s="4"/>
      <c r="I43" s="4"/>
      <c r="J43" s="399" t="s">
        <v>199</v>
      </c>
      <c r="K43" s="400"/>
      <c r="L43" s="400"/>
      <c r="M43" s="4"/>
    </row>
    <row r="44" spans="1:22" ht="6" customHeight="1" x14ac:dyDescent="0.4">
      <c r="A44" s="5"/>
      <c r="B44" s="6"/>
      <c r="C44" s="6"/>
      <c r="D44" s="6"/>
      <c r="E44" s="6"/>
      <c r="F44" s="6"/>
      <c r="G44" s="6"/>
      <c r="H44" s="6"/>
      <c r="I44" s="6"/>
      <c r="J44" s="6"/>
      <c r="K44" s="6"/>
      <c r="L44" s="6"/>
      <c r="M44" s="6"/>
    </row>
    <row r="45" spans="1:22" ht="48" customHeight="1" x14ac:dyDescent="0.4">
      <c r="A45" s="4"/>
      <c r="B45" s="4"/>
      <c r="C45" s="4"/>
      <c r="D45" s="4"/>
      <c r="E45" s="4"/>
      <c r="F45" s="4"/>
      <c r="G45" s="4"/>
      <c r="H45" s="4"/>
      <c r="I45" s="4"/>
      <c r="J45" s="405" t="s">
        <v>192</v>
      </c>
      <c r="K45" s="406"/>
      <c r="L45" s="406"/>
      <c r="M45" s="4"/>
    </row>
    <row r="46" spans="1:22" x14ac:dyDescent="0.4">
      <c r="A46" s="4"/>
      <c r="B46" s="4"/>
      <c r="C46" s="47"/>
      <c r="D46" s="47"/>
      <c r="E46" s="47"/>
      <c r="F46" s="47"/>
      <c r="G46" s="47"/>
      <c r="H46" s="47"/>
      <c r="I46" s="47"/>
      <c r="J46" s="47"/>
      <c r="K46" s="47"/>
      <c r="L46" s="47"/>
      <c r="M46" s="4"/>
    </row>
    <row r="47" spans="1:22" x14ac:dyDescent="0.4">
      <c r="A47" s="4"/>
      <c r="B47" s="4"/>
      <c r="C47" s="4"/>
      <c r="D47" s="4"/>
      <c r="E47" s="4"/>
      <c r="F47" s="4"/>
      <c r="G47" s="4"/>
      <c r="H47" s="4"/>
      <c r="I47" s="4"/>
      <c r="J47" s="4"/>
      <c r="K47" s="4"/>
      <c r="L47" s="4"/>
      <c r="M47" s="4"/>
    </row>
    <row r="48" spans="1:22" x14ac:dyDescent="0.4">
      <c r="A48" s="4"/>
      <c r="B48" s="4"/>
      <c r="C48" s="4"/>
      <c r="D48" s="4"/>
      <c r="E48" s="4"/>
      <c r="F48" s="4"/>
      <c r="G48" s="4"/>
      <c r="H48" s="4"/>
      <c r="I48" s="4"/>
      <c r="J48" s="4"/>
      <c r="K48" s="4"/>
      <c r="L48" s="4"/>
      <c r="M48" s="4"/>
    </row>
    <row r="49" spans="1:22" ht="19.5" thickBot="1" x14ac:dyDescent="0.45">
      <c r="A49" s="4"/>
      <c r="B49" s="4"/>
      <c r="C49" s="4"/>
      <c r="D49" s="4"/>
      <c r="E49" s="4"/>
      <c r="F49" s="4"/>
      <c r="G49" s="4"/>
      <c r="H49" s="4"/>
      <c r="I49" s="46">
        <v>3</v>
      </c>
      <c r="J49" s="10" t="s">
        <v>455</v>
      </c>
      <c r="K49" s="4"/>
      <c r="L49" s="4"/>
      <c r="M49" s="4"/>
      <c r="O49" s="109" t="s">
        <v>335</v>
      </c>
      <c r="P49" s="323" t="s">
        <v>418</v>
      </c>
      <c r="Q49" s="324"/>
      <c r="R49" s="324"/>
      <c r="S49" s="324"/>
      <c r="T49" s="324"/>
      <c r="U49" s="324"/>
      <c r="V49" s="324"/>
    </row>
    <row r="50" spans="1:22" ht="28.5" customHeight="1" thickTop="1" thickBot="1" x14ac:dyDescent="0.45">
      <c r="A50" s="4"/>
      <c r="B50" s="4"/>
      <c r="C50" s="4"/>
      <c r="D50" s="4"/>
      <c r="E50" s="4"/>
      <c r="F50" s="4"/>
      <c r="G50" s="4"/>
      <c r="H50" s="4"/>
      <c r="I50" s="4"/>
      <c r="J50" s="45" t="s">
        <v>188</v>
      </c>
      <c r="K50" s="401" t="s">
        <v>187</v>
      </c>
      <c r="L50" s="402"/>
      <c r="M50" s="4"/>
      <c r="O50" s="274" t="s">
        <v>411</v>
      </c>
      <c r="P50" s="313"/>
      <c r="Q50" s="313"/>
      <c r="R50" s="313"/>
      <c r="S50" s="313"/>
      <c r="T50" s="313"/>
      <c r="U50" s="313"/>
      <c r="V50" s="314"/>
    </row>
    <row r="51" spans="1:22" ht="19.5" thickTop="1" x14ac:dyDescent="0.4">
      <c r="A51" s="4"/>
      <c r="B51" s="4"/>
      <c r="C51" s="4"/>
      <c r="D51" s="4"/>
      <c r="E51" s="4"/>
      <c r="F51" s="4"/>
      <c r="G51" s="4"/>
      <c r="H51" s="4"/>
      <c r="I51" s="4"/>
      <c r="J51" s="4"/>
      <c r="K51" s="4"/>
      <c r="L51" s="4"/>
      <c r="M51" s="4"/>
      <c r="O51" s="318"/>
      <c r="P51" s="319"/>
      <c r="Q51" s="319"/>
      <c r="R51" s="319"/>
      <c r="S51" s="319"/>
      <c r="T51" s="319"/>
      <c r="U51" s="319"/>
      <c r="V51" s="320"/>
    </row>
    <row r="52" spans="1:22" ht="19.5" thickBot="1" x14ac:dyDescent="0.45">
      <c r="A52" s="4"/>
      <c r="B52" s="4"/>
      <c r="C52" s="4"/>
      <c r="D52" s="4"/>
      <c r="E52" s="4"/>
      <c r="F52" s="4"/>
      <c r="G52" s="4"/>
      <c r="H52" s="4"/>
      <c r="I52" s="4"/>
      <c r="J52" s="6" t="s">
        <v>193</v>
      </c>
      <c r="K52" s="4"/>
      <c r="L52" s="4"/>
      <c r="M52" s="4"/>
    </row>
    <row r="53" spans="1:22" ht="20.25" thickTop="1" thickBot="1" x14ac:dyDescent="0.45">
      <c r="A53" s="4"/>
      <c r="B53" s="4"/>
      <c r="C53" s="4"/>
      <c r="D53" s="4"/>
      <c r="E53" s="4"/>
      <c r="F53" s="4"/>
      <c r="G53" s="4"/>
      <c r="H53" s="4"/>
      <c r="I53" s="4"/>
      <c r="J53" s="394" t="str">
        <f>IF(K50="画像データなし","選択してください","3-1")</f>
        <v>3-1</v>
      </c>
      <c r="K53" s="395"/>
      <c r="L53" s="396"/>
      <c r="M53" s="4"/>
    </row>
    <row r="54" spans="1:22" ht="19.5" thickTop="1" x14ac:dyDescent="0.4">
      <c r="A54" s="4"/>
      <c r="B54" s="4"/>
      <c r="C54" s="4"/>
      <c r="D54" s="4"/>
      <c r="E54" s="4"/>
      <c r="F54" s="4"/>
      <c r="G54" s="4"/>
      <c r="H54" s="4"/>
      <c r="I54" s="4"/>
      <c r="J54" s="4"/>
      <c r="K54" s="4"/>
      <c r="L54" s="4"/>
      <c r="M54" s="4"/>
    </row>
    <row r="55" spans="1:22" ht="19.5" thickBot="1" x14ac:dyDescent="0.45">
      <c r="A55" s="4"/>
      <c r="B55" s="4"/>
      <c r="C55" s="4"/>
      <c r="D55" s="4"/>
      <c r="E55" s="4"/>
      <c r="F55" s="4"/>
      <c r="G55" s="4"/>
      <c r="H55" s="4"/>
      <c r="I55" s="4"/>
      <c r="J55" s="6" t="s">
        <v>194</v>
      </c>
      <c r="K55" s="4"/>
      <c r="L55" s="4"/>
      <c r="M55" s="4"/>
    </row>
    <row r="56" spans="1:22" ht="20.25" thickTop="1" thickBot="1" x14ac:dyDescent="0.45">
      <c r="A56" s="4"/>
      <c r="B56" s="4"/>
      <c r="C56" s="4"/>
      <c r="D56" s="4"/>
      <c r="E56" s="4"/>
      <c r="F56" s="4"/>
      <c r="G56" s="4"/>
      <c r="H56" s="4"/>
      <c r="I56" s="4"/>
      <c r="J56" s="394" t="str">
        <f>IF(K50="画像データなし","選択してください","3-2")</f>
        <v>3-2</v>
      </c>
      <c r="K56" s="395"/>
      <c r="L56" s="396"/>
      <c r="M56" s="4"/>
    </row>
    <row r="57" spans="1:22" ht="19.5" thickTop="1" x14ac:dyDescent="0.4">
      <c r="A57" s="4"/>
      <c r="B57" s="4"/>
      <c r="C57" s="4"/>
      <c r="D57" s="4"/>
      <c r="E57" s="4"/>
      <c r="F57" s="4"/>
      <c r="G57" s="4"/>
      <c r="H57" s="4"/>
      <c r="I57" s="4"/>
      <c r="J57" s="4"/>
      <c r="K57" s="4"/>
      <c r="L57" s="4"/>
      <c r="M57" s="4"/>
    </row>
    <row r="58" spans="1:22" ht="19.5" thickBot="1" x14ac:dyDescent="0.45">
      <c r="A58" s="4"/>
      <c r="B58" s="4"/>
      <c r="C58" s="4"/>
      <c r="D58" s="4"/>
      <c r="E58" s="4"/>
      <c r="F58" s="4"/>
      <c r="G58" s="4"/>
      <c r="H58" s="4"/>
      <c r="I58" s="4"/>
      <c r="J58" s="6" t="s">
        <v>195</v>
      </c>
      <c r="K58" s="4"/>
      <c r="L58" s="4"/>
      <c r="M58" s="4"/>
    </row>
    <row r="59" spans="1:22" ht="20.25" thickTop="1" thickBot="1" x14ac:dyDescent="0.45">
      <c r="A59" s="4"/>
      <c r="B59" s="4"/>
      <c r="C59" s="4"/>
      <c r="D59" s="4"/>
      <c r="E59" s="4"/>
      <c r="F59" s="4"/>
      <c r="G59" s="4"/>
      <c r="H59" s="4"/>
      <c r="I59" s="4"/>
      <c r="J59" s="394" t="str">
        <f>IF(K50="画像データなし","選択してください","3-3")</f>
        <v>3-3</v>
      </c>
      <c r="K59" s="395"/>
      <c r="L59" s="396"/>
      <c r="M59" s="4"/>
    </row>
    <row r="60" spans="1:22" ht="6" customHeight="1" thickTop="1" x14ac:dyDescent="0.4">
      <c r="A60" s="5"/>
      <c r="B60" s="6"/>
      <c r="C60" s="6"/>
      <c r="D60" s="6"/>
      <c r="E60" s="6"/>
      <c r="F60" s="6"/>
      <c r="G60" s="6"/>
      <c r="H60" s="6"/>
      <c r="I60" s="6"/>
      <c r="J60" s="6"/>
      <c r="K60" s="6"/>
      <c r="L60" s="6"/>
      <c r="M60" s="6"/>
    </row>
    <row r="61" spans="1:22" ht="144.75" customHeight="1" x14ac:dyDescent="0.4">
      <c r="A61" s="4"/>
      <c r="B61" s="4"/>
      <c r="C61" s="4"/>
      <c r="D61" s="4"/>
      <c r="E61" s="4"/>
      <c r="F61" s="4"/>
      <c r="G61" s="4"/>
      <c r="H61" s="4"/>
      <c r="I61" s="4"/>
      <c r="J61" s="397" t="s">
        <v>457</v>
      </c>
      <c r="K61" s="398"/>
      <c r="L61" s="398"/>
      <c r="M61" s="4"/>
    </row>
    <row r="62" spans="1:22" x14ac:dyDescent="0.4">
      <c r="A62" s="4"/>
      <c r="B62" s="4"/>
      <c r="C62" s="4"/>
      <c r="D62" s="4"/>
      <c r="E62" s="4"/>
      <c r="F62" s="4"/>
      <c r="G62" s="4"/>
      <c r="H62" s="4"/>
      <c r="I62" s="4"/>
      <c r="J62" s="4"/>
      <c r="K62" s="4"/>
      <c r="L62" s="4"/>
      <c r="M62" s="4"/>
    </row>
    <row r="63" spans="1:22" ht="70.150000000000006" customHeight="1" x14ac:dyDescent="0.4">
      <c r="A63" s="4"/>
      <c r="B63" s="4"/>
      <c r="C63" s="4"/>
      <c r="D63" s="4"/>
      <c r="E63" s="4"/>
      <c r="F63" s="4"/>
      <c r="G63" s="4"/>
      <c r="H63" s="4"/>
      <c r="I63" s="4"/>
      <c r="J63" s="399" t="s">
        <v>198</v>
      </c>
      <c r="K63" s="400"/>
      <c r="L63" s="400"/>
      <c r="M63" s="4"/>
    </row>
    <row r="64" spans="1:22" x14ac:dyDescent="0.4">
      <c r="A64" s="4"/>
      <c r="B64" s="4"/>
      <c r="C64" s="47"/>
      <c r="D64" s="47"/>
      <c r="E64" s="47"/>
      <c r="F64" s="47"/>
      <c r="G64" s="47"/>
      <c r="H64" s="47"/>
      <c r="I64" s="47"/>
      <c r="J64" s="47"/>
      <c r="K64" s="47"/>
      <c r="L64" s="47"/>
      <c r="M64" s="4"/>
    </row>
    <row r="65" spans="1:13" x14ac:dyDescent="0.4">
      <c r="A65" s="4"/>
      <c r="B65" s="4"/>
      <c r="C65" s="4"/>
      <c r="D65" s="4"/>
      <c r="E65" s="4"/>
      <c r="F65" s="4"/>
      <c r="G65" s="4"/>
      <c r="H65" s="4"/>
      <c r="I65" s="4"/>
      <c r="J65" s="4"/>
      <c r="K65" s="4"/>
      <c r="L65" s="4"/>
      <c r="M65" s="4"/>
    </row>
    <row r="66" spans="1:13" x14ac:dyDescent="0.4">
      <c r="A66" s="4"/>
      <c r="B66" s="4"/>
      <c r="C66" s="4"/>
      <c r="D66" s="4"/>
      <c r="E66" s="4"/>
      <c r="F66" s="4"/>
      <c r="G66" s="4"/>
      <c r="H66" s="4"/>
      <c r="I66" s="46">
        <v>4</v>
      </c>
      <c r="J66" s="10" t="s">
        <v>456</v>
      </c>
      <c r="K66" s="4"/>
      <c r="L66" s="4"/>
      <c r="M66" s="4"/>
    </row>
    <row r="67" spans="1:13" ht="19.5" thickBot="1" x14ac:dyDescent="0.45">
      <c r="A67" s="4"/>
      <c r="B67" s="4"/>
      <c r="C67" s="4"/>
      <c r="D67" s="4"/>
      <c r="E67" s="4"/>
      <c r="F67" s="4"/>
      <c r="G67" s="4"/>
      <c r="H67" s="4"/>
      <c r="I67" s="4"/>
      <c r="J67" s="6" t="s">
        <v>186</v>
      </c>
      <c r="K67" s="4"/>
      <c r="L67" s="4"/>
      <c r="M67" s="4"/>
    </row>
    <row r="68" spans="1:13" ht="20.25" thickTop="1" thickBot="1" x14ac:dyDescent="0.45">
      <c r="A68" s="4"/>
      <c r="B68" s="4"/>
      <c r="C68" s="4"/>
      <c r="D68" s="4"/>
      <c r="E68" s="4"/>
      <c r="F68" s="4"/>
      <c r="G68" s="4"/>
      <c r="H68" s="4"/>
      <c r="I68" s="4"/>
      <c r="J68" s="394">
        <v>4</v>
      </c>
      <c r="K68" s="395"/>
      <c r="L68" s="396"/>
      <c r="M68" s="4"/>
    </row>
    <row r="69" spans="1:13" ht="6" customHeight="1" thickTop="1" x14ac:dyDescent="0.4">
      <c r="A69" s="5"/>
      <c r="B69" s="6"/>
      <c r="C69" s="6"/>
      <c r="D69" s="6"/>
      <c r="E69" s="6"/>
      <c r="F69" s="6"/>
      <c r="G69" s="6"/>
      <c r="H69" s="6"/>
      <c r="I69" s="6"/>
      <c r="J69" s="6"/>
      <c r="K69" s="6"/>
      <c r="L69" s="6"/>
      <c r="M69" s="6"/>
    </row>
    <row r="70" spans="1:13" ht="151.5" customHeight="1" x14ac:dyDescent="0.4">
      <c r="A70" s="4"/>
      <c r="B70" s="4"/>
      <c r="C70" s="4"/>
      <c r="D70" s="4"/>
      <c r="E70" s="4"/>
      <c r="F70" s="4"/>
      <c r="G70" s="4"/>
      <c r="H70" s="4"/>
      <c r="I70" s="4"/>
      <c r="J70" s="397" t="s">
        <v>458</v>
      </c>
      <c r="K70" s="398"/>
      <c r="L70" s="398"/>
      <c r="M70" s="4"/>
    </row>
    <row r="71" spans="1:13" ht="6" customHeight="1" x14ac:dyDescent="0.4">
      <c r="A71" s="5"/>
      <c r="B71" s="6"/>
      <c r="C71" s="6"/>
      <c r="D71" s="6"/>
      <c r="E71" s="6"/>
      <c r="F71" s="6"/>
      <c r="G71" s="6"/>
      <c r="H71" s="6"/>
      <c r="I71" s="6"/>
      <c r="J71" s="6"/>
      <c r="K71" s="6"/>
      <c r="L71" s="6"/>
      <c r="M71" s="6"/>
    </row>
    <row r="72" spans="1:13" ht="90" customHeight="1" x14ac:dyDescent="0.4">
      <c r="A72" s="4"/>
      <c r="B72" s="4"/>
      <c r="C72" s="4"/>
      <c r="D72" s="4"/>
      <c r="E72" s="4"/>
      <c r="F72" s="4"/>
      <c r="G72" s="4"/>
      <c r="H72" s="4"/>
      <c r="I72" s="4"/>
      <c r="J72" s="408" t="s">
        <v>268</v>
      </c>
      <c r="K72" s="409"/>
      <c r="L72" s="409"/>
      <c r="M72" s="4"/>
    </row>
    <row r="73" spans="1:13" ht="20.100000000000001" customHeight="1" x14ac:dyDescent="0.4">
      <c r="A73" s="5"/>
      <c r="B73" s="6"/>
      <c r="C73" s="40"/>
      <c r="D73" s="347"/>
      <c r="E73" s="347"/>
      <c r="F73" s="347"/>
      <c r="G73" s="347"/>
      <c r="H73" s="347"/>
      <c r="I73" s="347"/>
      <c r="J73" s="347"/>
      <c r="K73" s="347"/>
      <c r="L73" s="347"/>
      <c r="M73" s="6"/>
    </row>
    <row r="74" spans="1:13" ht="6" customHeight="1" x14ac:dyDescent="0.4">
      <c r="A74" s="5"/>
      <c r="B74" s="6"/>
      <c r="C74" s="6"/>
      <c r="D74" s="6"/>
      <c r="E74" s="6"/>
      <c r="F74" s="6"/>
      <c r="G74" s="6"/>
      <c r="H74" s="6"/>
      <c r="I74" s="6"/>
      <c r="J74" s="6"/>
      <c r="K74" s="6"/>
      <c r="L74" s="6"/>
      <c r="M74" s="6"/>
    </row>
    <row r="75" spans="1:13" ht="30" customHeight="1" x14ac:dyDescent="0.4">
      <c r="A75" s="5"/>
      <c r="B75" s="7"/>
      <c r="C75" s="8">
        <v>2</v>
      </c>
      <c r="D75" s="262" t="s">
        <v>196</v>
      </c>
      <c r="E75" s="262"/>
      <c r="F75" s="262"/>
      <c r="G75" s="262"/>
      <c r="H75" s="262"/>
      <c r="I75" s="262"/>
      <c r="J75" s="262"/>
      <c r="K75" s="262"/>
      <c r="L75" s="262"/>
      <c r="M75" s="6"/>
    </row>
    <row r="76" spans="1:13" x14ac:dyDescent="0.4">
      <c r="A76" s="4"/>
      <c r="B76" s="4"/>
      <c r="C76" s="4"/>
      <c r="D76" s="4"/>
      <c r="E76" s="4"/>
      <c r="F76" s="4"/>
      <c r="G76" s="4"/>
      <c r="H76" s="4"/>
      <c r="I76" s="4"/>
      <c r="J76" s="4"/>
      <c r="K76" s="4"/>
      <c r="L76" s="4"/>
      <c r="M76" s="4"/>
    </row>
    <row r="77" spans="1:13" x14ac:dyDescent="0.4">
      <c r="A77" s="4"/>
      <c r="B77" s="4"/>
      <c r="C77" s="4"/>
      <c r="D77" s="4"/>
      <c r="E77" s="4"/>
      <c r="F77" s="4"/>
      <c r="G77" s="4"/>
      <c r="H77" s="4"/>
      <c r="I77" s="4"/>
      <c r="J77" s="4"/>
      <c r="K77" s="4"/>
      <c r="L77" s="4"/>
      <c r="M77" s="4"/>
    </row>
    <row r="78" spans="1:13" x14ac:dyDescent="0.4">
      <c r="A78" s="4"/>
      <c r="B78" s="4"/>
      <c r="C78" s="4"/>
      <c r="D78" s="4"/>
      <c r="E78" s="4"/>
      <c r="F78" s="4"/>
      <c r="G78" s="4"/>
      <c r="H78" s="4"/>
      <c r="I78" s="46">
        <v>5</v>
      </c>
      <c r="J78" s="10" t="s">
        <v>290</v>
      </c>
      <c r="K78" s="4"/>
      <c r="L78" s="4"/>
      <c r="M78" s="4"/>
    </row>
    <row r="79" spans="1:13" ht="19.5" thickBot="1" x14ac:dyDescent="0.45">
      <c r="A79" s="4"/>
      <c r="B79" s="4"/>
      <c r="C79" s="4"/>
      <c r="D79" s="4"/>
      <c r="E79" s="4"/>
      <c r="F79" s="4"/>
      <c r="G79" s="4"/>
      <c r="H79" s="4"/>
      <c r="I79" s="4"/>
      <c r="J79" s="6" t="s">
        <v>186</v>
      </c>
      <c r="K79" s="4"/>
      <c r="L79" s="4"/>
      <c r="M79" s="4"/>
    </row>
    <row r="80" spans="1:13" ht="20.25" thickTop="1" thickBot="1" x14ac:dyDescent="0.45">
      <c r="A80" s="4"/>
      <c r="B80" s="4"/>
      <c r="C80" s="4"/>
      <c r="D80" s="4"/>
      <c r="E80" s="4"/>
      <c r="F80" s="4"/>
      <c r="G80" s="4"/>
      <c r="H80" s="4"/>
      <c r="I80" s="4"/>
      <c r="J80" s="407"/>
      <c r="K80" s="395"/>
      <c r="L80" s="396"/>
      <c r="M80" s="4"/>
    </row>
    <row r="81" spans="1:13" ht="6" customHeight="1" thickTop="1" x14ac:dyDescent="0.4">
      <c r="A81" s="5"/>
      <c r="B81" s="6"/>
      <c r="C81" s="6"/>
      <c r="D81" s="6"/>
      <c r="E81" s="6"/>
      <c r="F81" s="6"/>
      <c r="G81" s="6"/>
      <c r="H81" s="6"/>
      <c r="I81" s="6"/>
      <c r="J81" s="6"/>
      <c r="K81" s="6"/>
      <c r="L81" s="6"/>
      <c r="M81" s="6"/>
    </row>
    <row r="82" spans="1:13" ht="120" customHeight="1" x14ac:dyDescent="0.4">
      <c r="A82" s="4"/>
      <c r="B82" s="4"/>
      <c r="C82" s="4"/>
      <c r="D82" s="4"/>
      <c r="E82" s="4"/>
      <c r="F82" s="4"/>
      <c r="G82" s="4"/>
      <c r="H82" s="4"/>
      <c r="I82" s="4"/>
      <c r="J82" s="397" t="s">
        <v>200</v>
      </c>
      <c r="K82" s="398"/>
      <c r="L82" s="398"/>
      <c r="M82" s="4"/>
    </row>
    <row r="83" spans="1:13" ht="6" customHeight="1" x14ac:dyDescent="0.4">
      <c r="A83" s="5"/>
      <c r="B83" s="6"/>
      <c r="C83" s="6"/>
      <c r="D83" s="6"/>
      <c r="E83" s="6"/>
      <c r="F83" s="6"/>
      <c r="G83" s="6"/>
      <c r="H83" s="6"/>
      <c r="I83" s="6"/>
      <c r="J83" s="6"/>
      <c r="K83" s="6"/>
      <c r="L83" s="6"/>
      <c r="M83" s="6"/>
    </row>
    <row r="84" spans="1:13" ht="70.150000000000006" customHeight="1" x14ac:dyDescent="0.4">
      <c r="A84" s="4"/>
      <c r="B84" s="4"/>
      <c r="C84" s="4"/>
      <c r="D84" s="4"/>
      <c r="E84" s="4"/>
      <c r="F84" s="4"/>
      <c r="G84" s="4"/>
      <c r="H84" s="4"/>
      <c r="I84" s="4"/>
      <c r="J84" s="403" t="s">
        <v>197</v>
      </c>
      <c r="K84" s="404"/>
      <c r="L84" s="404"/>
      <c r="M84" s="4"/>
    </row>
    <row r="85" spans="1:13" ht="6" customHeight="1" x14ac:dyDescent="0.4">
      <c r="A85" s="5"/>
      <c r="B85" s="6"/>
      <c r="C85" s="6"/>
      <c r="D85" s="6"/>
      <c r="E85" s="6"/>
      <c r="F85" s="6"/>
      <c r="G85" s="6"/>
      <c r="H85" s="6"/>
      <c r="I85" s="6"/>
      <c r="J85" s="6"/>
      <c r="K85" s="6"/>
      <c r="L85" s="6"/>
      <c r="M85" s="6"/>
    </row>
    <row r="86" spans="1:13" ht="70.150000000000006" customHeight="1" x14ac:dyDescent="0.4">
      <c r="A86" s="4"/>
      <c r="B86" s="4"/>
      <c r="C86" s="4"/>
      <c r="D86" s="4"/>
      <c r="E86" s="4"/>
      <c r="F86" s="4"/>
      <c r="G86" s="4"/>
      <c r="H86" s="4"/>
      <c r="I86" s="4"/>
      <c r="J86" s="405" t="s">
        <v>291</v>
      </c>
      <c r="K86" s="406"/>
      <c r="L86" s="406"/>
      <c r="M86" s="4"/>
    </row>
    <row r="87" spans="1:13" x14ac:dyDescent="0.4">
      <c r="A87" s="4"/>
      <c r="B87" s="4"/>
      <c r="C87" s="4"/>
      <c r="D87" s="4"/>
      <c r="E87" s="4"/>
      <c r="F87" s="4"/>
      <c r="G87" s="4"/>
      <c r="H87" s="4"/>
      <c r="I87" s="4"/>
      <c r="J87" s="4"/>
      <c r="K87" s="4"/>
      <c r="L87" s="4"/>
      <c r="M87" s="4"/>
    </row>
    <row r="88" spans="1:13" x14ac:dyDescent="0.4">
      <c r="A88" s="4"/>
      <c r="B88" s="4"/>
      <c r="C88" s="4"/>
      <c r="D88" s="4"/>
      <c r="E88" s="4"/>
      <c r="F88" s="4"/>
      <c r="G88" s="4"/>
      <c r="H88" s="4"/>
      <c r="I88" s="4"/>
      <c r="J88" s="4"/>
      <c r="K88" s="4"/>
      <c r="L88" s="4"/>
      <c r="M88" s="4"/>
    </row>
    <row r="89" spans="1:13" x14ac:dyDescent="0.4">
      <c r="A89" s="4"/>
      <c r="B89" s="4"/>
      <c r="C89" s="4"/>
      <c r="D89" s="4"/>
      <c r="E89" s="4"/>
      <c r="F89" s="4"/>
      <c r="G89" s="4"/>
      <c r="H89" s="4"/>
      <c r="I89" s="4"/>
      <c r="J89" s="4"/>
      <c r="K89" s="4"/>
      <c r="L89" s="4"/>
      <c r="M89" s="4"/>
    </row>
    <row r="90" spans="1:13" x14ac:dyDescent="0.4">
      <c r="A90" s="4"/>
      <c r="B90" s="4"/>
      <c r="C90" s="4"/>
      <c r="D90" s="4"/>
      <c r="E90" s="4"/>
      <c r="F90" s="4"/>
      <c r="G90" s="4"/>
      <c r="H90" s="4"/>
      <c r="I90" s="4"/>
      <c r="J90" s="4"/>
      <c r="K90" s="4"/>
      <c r="L90" s="4"/>
      <c r="M90" s="4"/>
    </row>
    <row r="91" spans="1:13" x14ac:dyDescent="0.4">
      <c r="A91" s="4"/>
      <c r="B91" s="4"/>
      <c r="C91" s="4"/>
      <c r="D91" s="4"/>
      <c r="E91" s="4"/>
      <c r="F91" s="4"/>
      <c r="G91" s="4"/>
      <c r="H91" s="4"/>
      <c r="I91" s="4"/>
      <c r="J91" s="4"/>
      <c r="K91" s="4"/>
      <c r="L91" s="4"/>
      <c r="M91" s="4"/>
    </row>
    <row r="92" spans="1:13" x14ac:dyDescent="0.4">
      <c r="A92" s="4"/>
      <c r="B92" s="4"/>
      <c r="C92" s="4"/>
      <c r="D92" s="4"/>
      <c r="E92" s="4"/>
      <c r="F92" s="4"/>
      <c r="G92" s="4"/>
      <c r="H92" s="4"/>
      <c r="I92" s="4"/>
      <c r="J92" s="4"/>
      <c r="K92" s="4"/>
      <c r="L92" s="4"/>
      <c r="M92" s="4"/>
    </row>
    <row r="93" spans="1:13" x14ac:dyDescent="0.4">
      <c r="A93" s="4"/>
      <c r="B93" s="4"/>
      <c r="C93" s="4"/>
      <c r="D93" s="4"/>
      <c r="E93" s="4"/>
      <c r="F93" s="4"/>
      <c r="G93" s="4"/>
      <c r="H93" s="4"/>
      <c r="I93" s="4"/>
      <c r="J93" s="4"/>
      <c r="K93" s="4"/>
      <c r="L93" s="4"/>
      <c r="M93" s="4"/>
    </row>
    <row r="94" spans="1:13" x14ac:dyDescent="0.4">
      <c r="A94" s="4"/>
      <c r="B94" s="4"/>
      <c r="C94" s="4"/>
      <c r="D94" s="4"/>
      <c r="E94" s="4"/>
      <c r="F94" s="4"/>
      <c r="G94" s="4"/>
      <c r="H94" s="4"/>
      <c r="I94" s="4"/>
      <c r="J94" s="4"/>
      <c r="K94" s="4"/>
      <c r="L94" s="4"/>
      <c r="M94" s="4"/>
    </row>
    <row r="95" spans="1:13" x14ac:dyDescent="0.4">
      <c r="A95" s="4"/>
      <c r="B95" s="4"/>
      <c r="C95" s="4"/>
      <c r="D95" s="4"/>
      <c r="E95" s="4"/>
      <c r="F95" s="4"/>
      <c r="G95" s="4"/>
      <c r="H95" s="4"/>
      <c r="I95" s="4"/>
      <c r="J95" s="4"/>
      <c r="K95" s="4"/>
      <c r="L95" s="4"/>
      <c r="M95" s="4"/>
    </row>
    <row r="96" spans="1:13" x14ac:dyDescent="0.4">
      <c r="A96" s="4"/>
      <c r="B96" s="4"/>
      <c r="C96" s="4"/>
      <c r="D96" s="4"/>
      <c r="E96" s="4"/>
      <c r="F96" s="4"/>
      <c r="G96" s="4"/>
      <c r="H96" s="4"/>
      <c r="I96" s="4"/>
      <c r="J96" s="4"/>
      <c r="K96" s="4"/>
      <c r="L96" s="4"/>
      <c r="M96" s="4"/>
    </row>
    <row r="97" spans="1:13" x14ac:dyDescent="0.4">
      <c r="A97" s="4"/>
      <c r="B97" s="4"/>
      <c r="C97" s="4"/>
      <c r="D97" s="4"/>
      <c r="E97" s="4"/>
      <c r="F97" s="4"/>
      <c r="G97" s="4"/>
      <c r="H97" s="4"/>
      <c r="I97" s="4"/>
      <c r="J97" s="4"/>
      <c r="K97" s="4"/>
      <c r="L97" s="4"/>
      <c r="M97" s="4"/>
    </row>
    <row r="98" spans="1:13" x14ac:dyDescent="0.4">
      <c r="A98" s="4"/>
      <c r="B98" s="4"/>
      <c r="C98" s="4"/>
      <c r="D98" s="4"/>
      <c r="E98" s="4"/>
      <c r="F98" s="4"/>
      <c r="G98" s="4"/>
      <c r="H98" s="4"/>
      <c r="I98" s="4"/>
      <c r="J98" s="4"/>
      <c r="K98" s="4"/>
      <c r="L98" s="4"/>
      <c r="M98" s="4"/>
    </row>
    <row r="99" spans="1:13" x14ac:dyDescent="0.4">
      <c r="A99" s="4"/>
      <c r="B99" s="4"/>
      <c r="C99" s="4"/>
      <c r="D99" s="4"/>
      <c r="E99" s="4"/>
      <c r="F99" s="4"/>
      <c r="G99" s="4"/>
      <c r="H99" s="4"/>
      <c r="I99" s="4"/>
      <c r="J99" s="4"/>
      <c r="K99" s="4"/>
      <c r="L99" s="4"/>
      <c r="M99" s="4"/>
    </row>
    <row r="100" spans="1:13" x14ac:dyDescent="0.4">
      <c r="A100" s="17"/>
      <c r="B100" s="17"/>
      <c r="C100" s="17"/>
      <c r="D100" s="17"/>
      <c r="E100" s="17"/>
      <c r="F100" s="17"/>
      <c r="G100" s="17"/>
      <c r="H100" s="17"/>
      <c r="I100" s="17"/>
      <c r="J100" s="17"/>
      <c r="K100" s="17"/>
      <c r="L100" s="17"/>
      <c r="M100" s="17"/>
    </row>
    <row r="101" spans="1:13" x14ac:dyDescent="0.4">
      <c r="A101" s="17"/>
      <c r="B101" s="17"/>
      <c r="C101" s="17"/>
      <c r="D101" s="17"/>
      <c r="E101" s="17"/>
      <c r="F101" s="17"/>
      <c r="G101" s="17"/>
      <c r="H101" s="17"/>
      <c r="I101" s="17"/>
      <c r="J101" s="17"/>
      <c r="K101" s="17"/>
      <c r="L101" s="17"/>
      <c r="M101" s="17"/>
    </row>
    <row r="102" spans="1:13" x14ac:dyDescent="0.4">
      <c r="A102" s="17"/>
      <c r="B102" s="17"/>
      <c r="C102" s="17"/>
      <c r="D102" s="17"/>
      <c r="E102" s="17"/>
      <c r="F102" s="17"/>
      <c r="G102" s="17"/>
      <c r="H102" s="17"/>
      <c r="I102" s="17"/>
      <c r="J102" s="17"/>
      <c r="K102" s="17"/>
      <c r="L102" s="17"/>
      <c r="M102" s="17"/>
    </row>
    <row r="103" spans="1:13" x14ac:dyDescent="0.4">
      <c r="A103" s="17"/>
      <c r="B103" s="17"/>
      <c r="C103" s="17"/>
      <c r="D103" s="17"/>
      <c r="E103" s="17"/>
      <c r="F103" s="17"/>
      <c r="G103" s="17"/>
      <c r="H103" s="17"/>
      <c r="I103" s="17"/>
      <c r="J103" s="17"/>
      <c r="K103" s="17"/>
      <c r="L103" s="17"/>
      <c r="M103" s="17"/>
    </row>
    <row r="104" spans="1:13" x14ac:dyDescent="0.4">
      <c r="A104" s="17"/>
      <c r="B104" s="17"/>
      <c r="C104" s="17"/>
      <c r="D104" s="17"/>
      <c r="E104" s="17"/>
      <c r="F104" s="17"/>
      <c r="G104" s="17"/>
      <c r="H104" s="17"/>
      <c r="I104" s="17"/>
      <c r="J104" s="17"/>
      <c r="K104" s="17"/>
      <c r="L104" s="17"/>
      <c r="M104" s="17"/>
    </row>
    <row r="105" spans="1:13" x14ac:dyDescent="0.4">
      <c r="A105" s="17"/>
      <c r="B105" s="17"/>
      <c r="C105" s="17"/>
      <c r="D105" s="17"/>
      <c r="E105" s="17"/>
      <c r="F105" s="17"/>
      <c r="G105" s="17"/>
      <c r="H105" s="17"/>
      <c r="I105" s="17"/>
      <c r="J105" s="17"/>
      <c r="K105" s="17"/>
      <c r="L105" s="17"/>
      <c r="M105" s="17"/>
    </row>
    <row r="106" spans="1:13" x14ac:dyDescent="0.4">
      <c r="A106" s="17"/>
      <c r="B106" s="17"/>
      <c r="C106" s="17"/>
      <c r="D106" s="17"/>
      <c r="E106" s="17"/>
      <c r="F106" s="17"/>
      <c r="G106" s="17"/>
      <c r="H106" s="17"/>
      <c r="I106" s="17"/>
      <c r="J106" s="17"/>
      <c r="K106" s="17"/>
      <c r="L106" s="17"/>
      <c r="M106" s="17"/>
    </row>
    <row r="107" spans="1:13" x14ac:dyDescent="0.4">
      <c r="A107" s="17"/>
      <c r="B107" s="17"/>
      <c r="C107" s="17"/>
      <c r="D107" s="17"/>
      <c r="E107" s="17"/>
      <c r="F107" s="17"/>
      <c r="G107" s="17"/>
      <c r="H107" s="17"/>
      <c r="I107" s="17"/>
      <c r="J107" s="17"/>
      <c r="K107" s="17"/>
      <c r="L107" s="17"/>
      <c r="M107" s="17"/>
    </row>
    <row r="108" spans="1:13" x14ac:dyDescent="0.4">
      <c r="A108" s="17"/>
      <c r="B108" s="17"/>
      <c r="C108" s="17"/>
      <c r="D108" s="17"/>
      <c r="E108" s="17"/>
      <c r="F108" s="17"/>
      <c r="G108" s="17"/>
      <c r="H108" s="17"/>
      <c r="I108" s="17"/>
      <c r="J108" s="17"/>
      <c r="K108" s="17"/>
      <c r="L108" s="17"/>
      <c r="M108" s="17"/>
    </row>
  </sheetData>
  <mergeCells count="44">
    <mergeCell ref="P35:V35"/>
    <mergeCell ref="O36:V37"/>
    <mergeCell ref="P49:V49"/>
    <mergeCell ref="O50:V51"/>
    <mergeCell ref="E12:L12"/>
    <mergeCell ref="E16:L16"/>
    <mergeCell ref="E17:L17"/>
    <mergeCell ref="D13:L13"/>
    <mergeCell ref="K23:L23"/>
    <mergeCell ref="J26:L26"/>
    <mergeCell ref="D14:L14"/>
    <mergeCell ref="J28:L28"/>
    <mergeCell ref="J45:L45"/>
    <mergeCell ref="K36:L36"/>
    <mergeCell ref="J30:L30"/>
    <mergeCell ref="J39:L39"/>
    <mergeCell ref="D75:L75"/>
    <mergeCell ref="J43:L43"/>
    <mergeCell ref="K50:L50"/>
    <mergeCell ref="J84:L84"/>
    <mergeCell ref="J86:L86"/>
    <mergeCell ref="J82:L82"/>
    <mergeCell ref="D73:L73"/>
    <mergeCell ref="J80:L80"/>
    <mergeCell ref="J70:L70"/>
    <mergeCell ref="J72:L72"/>
    <mergeCell ref="J59:L59"/>
    <mergeCell ref="J61:L61"/>
    <mergeCell ref="J63:L63"/>
    <mergeCell ref="D11:L11"/>
    <mergeCell ref="J68:L68"/>
    <mergeCell ref="L1:M1"/>
    <mergeCell ref="A2:M2"/>
    <mergeCell ref="D20:L20"/>
    <mergeCell ref="A4:M4"/>
    <mergeCell ref="D6:L6"/>
    <mergeCell ref="D8:L8"/>
    <mergeCell ref="D9:L9"/>
    <mergeCell ref="D15:L15"/>
    <mergeCell ref="D18:L18"/>
    <mergeCell ref="D10:L10"/>
    <mergeCell ref="J53:L53"/>
    <mergeCell ref="J56:L56"/>
    <mergeCell ref="J41:L41"/>
  </mergeCells>
  <phoneticPr fontId="1"/>
  <conditionalFormatting sqref="J53">
    <cfRule type="expression" dxfId="7" priority="7">
      <formula>J53="選択してください"</formula>
    </cfRule>
  </conditionalFormatting>
  <conditionalFormatting sqref="J56">
    <cfRule type="expression" dxfId="6" priority="2">
      <formula>J56="選択してください"</formula>
    </cfRule>
  </conditionalFormatting>
  <conditionalFormatting sqref="J59">
    <cfRule type="expression" dxfId="5" priority="1">
      <formula>J59="選択してください"</formula>
    </cfRule>
  </conditionalFormatting>
  <conditionalFormatting sqref="J68">
    <cfRule type="expression" dxfId="4" priority="4">
      <formula>J68="選択してください"</formula>
    </cfRule>
  </conditionalFormatting>
  <conditionalFormatting sqref="J80">
    <cfRule type="expression" dxfId="3" priority="3">
      <formula>J80="選択してください"</formula>
    </cfRule>
  </conditionalFormatting>
  <conditionalFormatting sqref="K23 K36 J39 K50">
    <cfRule type="expression" dxfId="2" priority="8">
      <formula>J23="選択してください"</formula>
    </cfRule>
  </conditionalFormatting>
  <dataValidations count="5">
    <dataValidation type="list" allowBlank="1" showInputMessage="1" showErrorMessage="1" sqref="K23:L23" xr:uid="{CC938991-B61B-46FF-8F04-6E79DFE47936}">
      <formula1>"選択してください,ロゴデータあり,ロゴデータなし"</formula1>
    </dataValidation>
    <dataValidation type="list" allowBlank="1" showInputMessage="1" showErrorMessage="1" sqref="K36:L36 K50:L50" xr:uid="{CCAD558F-916C-41BB-A6D9-76757CCE53CD}">
      <formula1>"選択してください,画像データあり,画像データなし"</formula1>
    </dataValidation>
    <dataValidation type="list" allowBlank="1" showInputMessage="1" showErrorMessage="1" sqref="J39:L39" xr:uid="{5601907D-5F10-4000-A879-2904C9C79248}">
      <formula1>トップ画像リスト</formula1>
    </dataValidation>
    <dataValidation type="list" allowBlank="1" showInputMessage="1" showErrorMessage="1" sqref="J53:L53 J56:L56 J59:L59" xr:uid="{8E8CA79F-5F42-4695-BF21-2B8F393D9065}">
      <formula1>スタッフ画像リスト</formula1>
    </dataValidation>
    <dataValidation type="list" allowBlank="1" showInputMessage="1" showErrorMessage="1" sqref="J68:L68" xr:uid="{6CF8A66F-1BD8-49AD-AC75-8620C8CFA1E6}">
      <formula1>"4,画像データなし"</formula1>
    </dataValidation>
  </dataValidations>
  <hyperlinks>
    <hyperlink ref="P35" r:id="rId1" xr:uid="{6A32C660-26EB-4D73-B45B-93BA90E0FE7C}"/>
    <hyperlink ref="P49" r:id="rId2" xr:uid="{0D6A9345-5341-45BD-BE24-1578E8CD89D8}"/>
  </hyperlinks>
  <printOptions horizontalCentered="1"/>
  <pageMargins left="0.23622047244094491" right="0.23622047244094491" top="0.74803149606299213" bottom="0.74803149606299213" header="0.31496062992125984" footer="0.31496062992125984"/>
  <pageSetup paperSize="9" scale="95" fitToHeight="0" orientation="portrait" r:id="rId3"/>
  <headerFooter>
    <oddFooter>&amp;P / &amp;N ページ</oddFooter>
  </headerFooter>
  <rowBreaks count="4" manualBreakCount="4">
    <brk id="31" max="12" man="1"/>
    <brk id="46" max="16383" man="1"/>
    <brk id="64" max="12" man="1"/>
    <brk id="74" max="12" man="1"/>
  </rowBreaks>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D9DA-9272-4712-A1EE-6F3780726DCC}">
  <sheetPr>
    <tabColor theme="8"/>
  </sheetPr>
  <dimension ref="A1:K53"/>
  <sheetViews>
    <sheetView zoomScale="70" zoomScaleNormal="70" workbookViewId="0">
      <pane xSplit="5" ySplit="8" topLeftCell="F9" activePane="bottomRight" state="frozen"/>
      <selection pane="topRight" activeCell="F1" sqref="F1"/>
      <selection pane="bottomLeft" activeCell="A9" sqref="A9"/>
      <selection pane="bottomRight" activeCell="F9" sqref="F9"/>
    </sheetView>
  </sheetViews>
  <sheetFormatPr defaultColWidth="8.75" defaultRowHeight="18.600000000000001" customHeight="1" x14ac:dyDescent="0.4"/>
  <cols>
    <col min="1" max="1" width="4" style="187" customWidth="1"/>
    <col min="2" max="2" width="0.75" style="183" customWidth="1"/>
    <col min="3" max="3" width="2.75" style="206" customWidth="1"/>
    <col min="4" max="4" width="23.375" style="183" customWidth="1"/>
    <col min="5" max="5" width="32.125" style="190" customWidth="1"/>
    <col min="6" max="10" width="44.875" style="183" customWidth="1"/>
    <col min="11" max="11" width="4" style="183" customWidth="1"/>
    <col min="12" max="16384" width="8.75" style="183"/>
  </cols>
  <sheetData>
    <row r="1" spans="1:11" ht="18.75" x14ac:dyDescent="0.4">
      <c r="A1" s="218"/>
      <c r="B1" s="216"/>
      <c r="C1" s="219"/>
      <c r="D1" s="216"/>
      <c r="E1" s="220"/>
      <c r="F1" s="216"/>
      <c r="G1" s="216"/>
      <c r="H1" s="216"/>
      <c r="I1" s="216"/>
      <c r="J1" s="216"/>
      <c r="K1" s="216"/>
    </row>
    <row r="2" spans="1:11" ht="19.899999999999999" customHeight="1" x14ac:dyDescent="0.4">
      <c r="A2" s="218"/>
      <c r="B2" s="419" t="s">
        <v>554</v>
      </c>
      <c r="C2" s="419"/>
      <c r="D2" s="419"/>
      <c r="E2" s="220"/>
      <c r="F2" s="216"/>
      <c r="G2" s="216"/>
      <c r="H2" s="216"/>
      <c r="I2" s="216"/>
      <c r="J2" s="216"/>
      <c r="K2" s="216"/>
    </row>
    <row r="3" spans="1:11" ht="3" customHeight="1" x14ac:dyDescent="0.4">
      <c r="A3" s="218"/>
      <c r="B3" s="419"/>
      <c r="C3" s="419"/>
      <c r="D3" s="419"/>
      <c r="E3" s="215"/>
      <c r="F3" s="214"/>
      <c r="G3" s="214"/>
      <c r="H3" s="214"/>
      <c r="I3" s="214"/>
      <c r="J3" s="214"/>
      <c r="K3" s="216"/>
    </row>
    <row r="4" spans="1:11" ht="30.6" customHeight="1" x14ac:dyDescent="0.4">
      <c r="A4" s="218"/>
      <c r="B4" s="386" t="s">
        <v>553</v>
      </c>
      <c r="C4" s="386"/>
      <c r="D4" s="386"/>
      <c r="E4" s="386"/>
      <c r="F4" s="386"/>
      <c r="G4" s="386"/>
      <c r="H4" s="386"/>
      <c r="I4" s="386"/>
      <c r="J4" s="386"/>
      <c r="K4" s="216"/>
    </row>
    <row r="5" spans="1:11" ht="36.6" customHeight="1" x14ac:dyDescent="0.4">
      <c r="A5" s="218"/>
      <c r="B5" s="420" t="s">
        <v>469</v>
      </c>
      <c r="C5" s="420"/>
      <c r="D5" s="420"/>
      <c r="E5" s="420"/>
      <c r="F5" s="420"/>
      <c r="G5" s="420"/>
      <c r="H5" s="420"/>
      <c r="I5" s="420"/>
      <c r="J5" s="420"/>
      <c r="K5" s="216"/>
    </row>
    <row r="6" spans="1:11" ht="18.75" x14ac:dyDescent="0.4">
      <c r="A6" s="218"/>
      <c r="B6" s="216"/>
      <c r="C6" s="219"/>
      <c r="D6" s="216"/>
      <c r="E6" s="220"/>
      <c r="F6" s="216"/>
      <c r="G6" s="216"/>
      <c r="H6" s="216"/>
      <c r="I6" s="216"/>
      <c r="J6" s="216"/>
      <c r="K6" s="216"/>
    </row>
    <row r="7" spans="1:11" ht="25.15" customHeight="1" x14ac:dyDescent="0.4">
      <c r="A7" s="218"/>
      <c r="B7" s="216"/>
      <c r="C7" s="219"/>
      <c r="D7" s="216"/>
      <c r="E7" s="220"/>
      <c r="F7" s="222" t="s">
        <v>522</v>
      </c>
      <c r="G7" s="222" t="s">
        <v>523</v>
      </c>
      <c r="H7" s="222" t="s">
        <v>524</v>
      </c>
      <c r="I7" s="222" t="s">
        <v>525</v>
      </c>
      <c r="J7" s="222" t="s">
        <v>526</v>
      </c>
      <c r="K7" s="216"/>
    </row>
    <row r="8" spans="1:11" ht="25.15" customHeight="1" x14ac:dyDescent="0.4">
      <c r="A8" s="218"/>
      <c r="B8" s="194"/>
      <c r="C8" s="185">
        <v>1</v>
      </c>
      <c r="D8" s="207" t="s">
        <v>7</v>
      </c>
      <c r="E8" s="189" t="s">
        <v>471</v>
      </c>
      <c r="F8" s="196"/>
      <c r="G8" s="196"/>
      <c r="H8" s="196"/>
      <c r="I8" s="196"/>
      <c r="J8" s="196"/>
      <c r="K8" s="216"/>
    </row>
    <row r="9" spans="1:11" ht="25.15" customHeight="1" x14ac:dyDescent="0.4">
      <c r="A9" s="218"/>
      <c r="B9" s="184"/>
      <c r="C9" s="185">
        <v>2</v>
      </c>
      <c r="D9" s="207" t="s">
        <v>132</v>
      </c>
      <c r="E9" s="189" t="s">
        <v>472</v>
      </c>
      <c r="F9" s="188" t="s">
        <v>531</v>
      </c>
      <c r="G9" s="188" t="s">
        <v>532</v>
      </c>
      <c r="H9" s="188" t="s">
        <v>533</v>
      </c>
      <c r="I9" s="188" t="s">
        <v>534</v>
      </c>
      <c r="J9" s="188" t="s">
        <v>535</v>
      </c>
      <c r="K9" s="216"/>
    </row>
    <row r="10" spans="1:11" ht="6" customHeight="1" x14ac:dyDescent="0.4">
      <c r="A10" s="218"/>
      <c r="B10" s="216"/>
      <c r="C10" s="219"/>
      <c r="D10" s="216"/>
      <c r="E10" s="220"/>
      <c r="F10" s="216"/>
      <c r="G10" s="216"/>
      <c r="H10" s="216"/>
      <c r="I10" s="216"/>
      <c r="J10" s="216"/>
      <c r="K10" s="216"/>
    </row>
    <row r="11" spans="1:11" ht="42.6" customHeight="1" x14ac:dyDescent="0.4">
      <c r="A11" s="218"/>
      <c r="B11" s="194"/>
      <c r="C11" s="185">
        <v>3</v>
      </c>
      <c r="D11" s="384" t="s">
        <v>31</v>
      </c>
      <c r="E11" s="189" t="s">
        <v>487</v>
      </c>
      <c r="F11" s="197"/>
      <c r="G11" s="197"/>
      <c r="H11" s="197"/>
      <c r="I11" s="197"/>
      <c r="J11" s="197"/>
      <c r="K11" s="216"/>
    </row>
    <row r="12" spans="1:11" ht="42.6" customHeight="1" x14ac:dyDescent="0.4">
      <c r="A12" s="218"/>
      <c r="B12" s="184"/>
      <c r="C12" s="185">
        <v>4</v>
      </c>
      <c r="D12" s="384"/>
      <c r="E12" s="189" t="s">
        <v>488</v>
      </c>
      <c r="F12" s="197"/>
      <c r="G12" s="197"/>
      <c r="H12" s="197"/>
      <c r="I12" s="197"/>
      <c r="J12" s="197"/>
      <c r="K12" s="216"/>
    </row>
    <row r="13" spans="1:11" ht="42.6" customHeight="1" x14ac:dyDescent="0.4">
      <c r="A13" s="218"/>
      <c r="B13" s="184"/>
      <c r="C13" s="185">
        <v>5</v>
      </c>
      <c r="D13" s="384"/>
      <c r="E13" s="189" t="s">
        <v>489</v>
      </c>
      <c r="F13" s="197"/>
      <c r="G13" s="197"/>
      <c r="H13" s="197"/>
      <c r="I13" s="197"/>
      <c r="J13" s="197"/>
      <c r="K13" s="216"/>
    </row>
    <row r="14" spans="1:11" ht="42.6" customHeight="1" x14ac:dyDescent="0.4">
      <c r="A14" s="218"/>
      <c r="B14" s="191"/>
      <c r="C14" s="185">
        <v>6</v>
      </c>
      <c r="D14" s="389" t="s">
        <v>475</v>
      </c>
      <c r="E14" s="189" t="s">
        <v>474</v>
      </c>
      <c r="F14" s="197"/>
      <c r="G14" s="197"/>
      <c r="H14" s="197"/>
      <c r="I14" s="197"/>
      <c r="J14" s="197"/>
      <c r="K14" s="216"/>
    </row>
    <row r="15" spans="1:11" ht="42.6" customHeight="1" x14ac:dyDescent="0.4">
      <c r="A15" s="218"/>
      <c r="B15" s="191"/>
      <c r="C15" s="185">
        <v>7</v>
      </c>
      <c r="D15" s="390"/>
      <c r="E15" s="189" t="s">
        <v>473</v>
      </c>
      <c r="F15" s="197"/>
      <c r="G15" s="197"/>
      <c r="H15" s="197"/>
      <c r="I15" s="197"/>
      <c r="J15" s="197"/>
      <c r="K15" s="216"/>
    </row>
    <row r="16" spans="1:11" ht="42.6" customHeight="1" x14ac:dyDescent="0.4">
      <c r="A16" s="218"/>
      <c r="B16" s="191"/>
      <c r="C16" s="185">
        <v>8</v>
      </c>
      <c r="D16" s="208" t="s">
        <v>462</v>
      </c>
      <c r="E16" s="189" t="s">
        <v>477</v>
      </c>
      <c r="F16" s="197"/>
      <c r="G16" s="197"/>
      <c r="H16" s="197"/>
      <c r="I16" s="197"/>
      <c r="J16" s="197"/>
      <c r="K16" s="216"/>
    </row>
    <row r="17" spans="1:11" ht="6" customHeight="1" x14ac:dyDescent="0.4">
      <c r="A17" s="218"/>
      <c r="B17" s="216"/>
      <c r="C17" s="219"/>
      <c r="D17" s="216"/>
      <c r="E17" s="220"/>
      <c r="F17" s="221"/>
      <c r="G17" s="221"/>
      <c r="H17" s="221"/>
      <c r="I17" s="221"/>
      <c r="J17" s="221"/>
      <c r="K17" s="216"/>
    </row>
    <row r="18" spans="1:11" ht="25.15" customHeight="1" x14ac:dyDescent="0.4">
      <c r="A18" s="218"/>
      <c r="B18" s="194"/>
      <c r="C18" s="185">
        <v>9</v>
      </c>
      <c r="D18" s="416" t="s">
        <v>120</v>
      </c>
      <c r="E18" s="192" t="s">
        <v>478</v>
      </c>
      <c r="F18" s="186"/>
      <c r="G18" s="186"/>
      <c r="H18" s="186"/>
      <c r="I18" s="186"/>
      <c r="J18" s="186"/>
      <c r="K18" s="216"/>
    </row>
    <row r="19" spans="1:11" ht="51.6" customHeight="1" x14ac:dyDescent="0.4">
      <c r="A19" s="218"/>
      <c r="B19" s="184"/>
      <c r="C19" s="185">
        <v>10</v>
      </c>
      <c r="D19" s="417"/>
      <c r="E19" s="192" t="s">
        <v>479</v>
      </c>
      <c r="F19" s="186"/>
      <c r="G19" s="186"/>
      <c r="H19" s="186"/>
      <c r="I19" s="186"/>
      <c r="J19" s="186"/>
      <c r="K19" s="216"/>
    </row>
    <row r="20" spans="1:11" ht="25.15" customHeight="1" x14ac:dyDescent="0.4">
      <c r="A20" s="218"/>
      <c r="B20" s="184"/>
      <c r="C20" s="185">
        <v>11</v>
      </c>
      <c r="D20" s="417"/>
      <c r="E20" s="192" t="s">
        <v>480</v>
      </c>
      <c r="F20" s="186"/>
      <c r="G20" s="186"/>
      <c r="H20" s="186"/>
      <c r="I20" s="186"/>
      <c r="J20" s="186"/>
      <c r="K20" s="216"/>
    </row>
    <row r="21" spans="1:11" ht="25.15" customHeight="1" x14ac:dyDescent="0.4">
      <c r="A21" s="218"/>
      <c r="B21" s="184"/>
      <c r="C21" s="185">
        <v>12</v>
      </c>
      <c r="D21" s="417"/>
      <c r="E21" s="192" t="s">
        <v>481</v>
      </c>
      <c r="F21" s="186"/>
      <c r="G21" s="186"/>
      <c r="H21" s="186"/>
      <c r="I21" s="186"/>
      <c r="J21" s="186"/>
      <c r="K21" s="216"/>
    </row>
    <row r="22" spans="1:11" ht="25.15" customHeight="1" x14ac:dyDescent="0.4">
      <c r="A22" s="218"/>
      <c r="B22" s="184"/>
      <c r="C22" s="185">
        <v>13</v>
      </c>
      <c r="D22" s="417"/>
      <c r="E22" s="192" t="s">
        <v>482</v>
      </c>
      <c r="F22" s="197"/>
      <c r="G22" s="197"/>
      <c r="H22" s="197"/>
      <c r="I22" s="197"/>
      <c r="J22" s="197"/>
      <c r="K22" s="216"/>
    </row>
    <row r="23" spans="1:11" ht="25.15" customHeight="1" x14ac:dyDescent="0.4">
      <c r="A23" s="218"/>
      <c r="B23" s="184"/>
      <c r="C23" s="185">
        <v>14</v>
      </c>
      <c r="D23" s="417"/>
      <c r="E23" s="192" t="s">
        <v>483</v>
      </c>
      <c r="F23" s="197"/>
      <c r="G23" s="197"/>
      <c r="H23" s="197"/>
      <c r="I23" s="197"/>
      <c r="J23" s="197"/>
      <c r="K23" s="216"/>
    </row>
    <row r="24" spans="1:11" ht="25.15" customHeight="1" x14ac:dyDescent="0.4">
      <c r="A24" s="218"/>
      <c r="B24" s="184"/>
      <c r="C24" s="185">
        <v>15</v>
      </c>
      <c r="D24" s="418"/>
      <c r="E24" s="192" t="s">
        <v>484</v>
      </c>
      <c r="F24" s="197"/>
      <c r="G24" s="197"/>
      <c r="H24" s="197"/>
      <c r="I24" s="197"/>
      <c r="J24" s="197"/>
      <c r="K24" s="216"/>
    </row>
    <row r="25" spans="1:11" ht="6" customHeight="1" x14ac:dyDescent="0.4">
      <c r="A25" s="218"/>
      <c r="B25" s="19"/>
      <c r="C25" s="219"/>
      <c r="D25" s="216"/>
      <c r="E25" s="220"/>
      <c r="F25" s="221"/>
      <c r="G25" s="221"/>
      <c r="H25" s="221"/>
      <c r="I25" s="221"/>
      <c r="J25" s="221"/>
      <c r="K25" s="216"/>
    </row>
    <row r="26" spans="1:11" ht="18.600000000000001" customHeight="1" x14ac:dyDescent="0.4">
      <c r="A26" s="218"/>
      <c r="B26" s="194"/>
      <c r="C26" s="185">
        <v>16</v>
      </c>
      <c r="D26" s="416" t="s">
        <v>9</v>
      </c>
      <c r="E26" s="192" t="s">
        <v>538</v>
      </c>
      <c r="F26" s="198"/>
      <c r="G26" s="198"/>
      <c r="H26" s="198"/>
      <c r="I26" s="198"/>
      <c r="J26" s="198"/>
      <c r="K26" s="216"/>
    </row>
    <row r="27" spans="1:11" ht="18.600000000000001" customHeight="1" x14ac:dyDescent="0.4">
      <c r="A27" s="218"/>
      <c r="B27" s="195"/>
      <c r="C27" s="185">
        <v>17</v>
      </c>
      <c r="D27" s="417"/>
      <c r="E27" s="192" t="s">
        <v>539</v>
      </c>
      <c r="F27" s="198"/>
      <c r="G27" s="198"/>
      <c r="H27" s="198"/>
      <c r="I27" s="198"/>
      <c r="J27" s="198"/>
      <c r="K27" s="216"/>
    </row>
    <row r="28" spans="1:11" ht="18.600000000000001" customHeight="1" x14ac:dyDescent="0.4">
      <c r="A28" s="218"/>
      <c r="B28" s="194"/>
      <c r="C28" s="185">
        <v>18</v>
      </c>
      <c r="D28" s="417"/>
      <c r="E28" s="192" t="s">
        <v>20</v>
      </c>
      <c r="F28" s="198"/>
      <c r="G28" s="198"/>
      <c r="H28" s="198"/>
      <c r="I28" s="198"/>
      <c r="J28" s="198"/>
      <c r="K28" s="216"/>
    </row>
    <row r="29" spans="1:11" ht="18.600000000000001" customHeight="1" x14ac:dyDescent="0.4">
      <c r="A29" s="218"/>
      <c r="B29" s="194"/>
      <c r="C29" s="185">
        <v>19</v>
      </c>
      <c r="D29" s="417"/>
      <c r="E29" s="192" t="s">
        <v>21</v>
      </c>
      <c r="F29" s="198"/>
      <c r="G29" s="198"/>
      <c r="H29" s="198"/>
      <c r="I29" s="198"/>
      <c r="J29" s="198"/>
      <c r="K29" s="216"/>
    </row>
    <row r="30" spans="1:11" ht="18.600000000000001" customHeight="1" x14ac:dyDescent="0.4">
      <c r="A30" s="218"/>
      <c r="B30" s="194"/>
      <c r="C30" s="185">
        <v>20</v>
      </c>
      <c r="D30" s="417"/>
      <c r="E30" s="192"/>
      <c r="F30" s="198"/>
      <c r="G30" s="198"/>
      <c r="H30" s="198"/>
      <c r="I30" s="198"/>
      <c r="J30" s="198"/>
      <c r="K30" s="216"/>
    </row>
    <row r="31" spans="1:11" ht="18.600000000000001" customHeight="1" x14ac:dyDescent="0.4">
      <c r="A31" s="218"/>
      <c r="B31" s="194"/>
      <c r="C31" s="185">
        <v>21</v>
      </c>
      <c r="D31" s="418"/>
      <c r="E31" s="192"/>
      <c r="F31" s="198"/>
      <c r="G31" s="198"/>
      <c r="H31" s="198"/>
      <c r="I31" s="198"/>
      <c r="J31" s="198"/>
      <c r="K31" s="216"/>
    </row>
    <row r="32" spans="1:11" ht="18.600000000000001" customHeight="1" x14ac:dyDescent="0.4">
      <c r="A32" s="218"/>
      <c r="B32" s="194"/>
      <c r="C32" s="185">
        <v>22</v>
      </c>
      <c r="D32" s="416" t="s">
        <v>540</v>
      </c>
      <c r="E32" s="192" t="s">
        <v>490</v>
      </c>
      <c r="F32" s="197" t="s">
        <v>496</v>
      </c>
      <c r="G32" s="197" t="s">
        <v>496</v>
      </c>
      <c r="H32" s="197" t="s">
        <v>496</v>
      </c>
      <c r="I32" s="197" t="s">
        <v>496</v>
      </c>
      <c r="J32" s="197" t="s">
        <v>496</v>
      </c>
      <c r="K32" s="216"/>
    </row>
    <row r="33" spans="1:11" ht="18.600000000000001" customHeight="1" x14ac:dyDescent="0.4">
      <c r="A33" s="218"/>
      <c r="B33" s="194"/>
      <c r="C33" s="185">
        <v>23</v>
      </c>
      <c r="D33" s="417"/>
      <c r="E33" s="192" t="s">
        <v>55</v>
      </c>
      <c r="F33" s="197" t="s">
        <v>497</v>
      </c>
      <c r="G33" s="197" t="s">
        <v>497</v>
      </c>
      <c r="H33" s="197" t="s">
        <v>497</v>
      </c>
      <c r="I33" s="197" t="s">
        <v>497</v>
      </c>
      <c r="J33" s="197" t="s">
        <v>497</v>
      </c>
      <c r="K33" s="216"/>
    </row>
    <row r="34" spans="1:11" ht="18.600000000000001" customHeight="1" x14ac:dyDescent="0.4">
      <c r="A34" s="218"/>
      <c r="B34" s="194"/>
      <c r="C34" s="185">
        <v>24</v>
      </c>
      <c r="D34" s="417"/>
      <c r="E34" s="192" t="s">
        <v>57</v>
      </c>
      <c r="F34" s="197" t="s">
        <v>498</v>
      </c>
      <c r="G34" s="197" t="s">
        <v>498</v>
      </c>
      <c r="H34" s="197" t="s">
        <v>498</v>
      </c>
      <c r="I34" s="197" t="s">
        <v>498</v>
      </c>
      <c r="J34" s="197" t="s">
        <v>498</v>
      </c>
      <c r="K34" s="216"/>
    </row>
    <row r="35" spans="1:11" ht="18.600000000000001" customHeight="1" x14ac:dyDescent="0.4">
      <c r="A35" s="218"/>
      <c r="B35" s="195"/>
      <c r="C35" s="185">
        <v>25</v>
      </c>
      <c r="D35" s="417"/>
      <c r="E35" s="192" t="s">
        <v>541</v>
      </c>
      <c r="F35" s="197" t="s">
        <v>542</v>
      </c>
      <c r="G35" s="197"/>
      <c r="H35" s="197"/>
      <c r="I35" s="197"/>
      <c r="J35" s="197"/>
      <c r="K35" s="216"/>
    </row>
    <row r="36" spans="1:11" ht="18.600000000000001" customHeight="1" x14ac:dyDescent="0.4">
      <c r="A36" s="218"/>
      <c r="B36" s="195"/>
      <c r="C36" s="185">
        <v>26</v>
      </c>
      <c r="D36" s="418"/>
      <c r="E36" s="192"/>
      <c r="F36" s="197"/>
      <c r="G36" s="197"/>
      <c r="H36" s="197"/>
      <c r="I36" s="197"/>
      <c r="J36" s="197"/>
      <c r="K36" s="216"/>
    </row>
    <row r="37" spans="1:11" ht="18.600000000000001" customHeight="1" x14ac:dyDescent="0.4">
      <c r="A37" s="218"/>
      <c r="B37" s="194"/>
      <c r="C37" s="185">
        <v>27</v>
      </c>
      <c r="D37" s="208" t="s">
        <v>492</v>
      </c>
      <c r="E37" s="192"/>
      <c r="F37" s="197" t="s">
        <v>494</v>
      </c>
      <c r="G37" s="197" t="s">
        <v>494</v>
      </c>
      <c r="H37" s="197" t="s">
        <v>494</v>
      </c>
      <c r="I37" s="197" t="s">
        <v>494</v>
      </c>
      <c r="J37" s="197" t="s">
        <v>494</v>
      </c>
      <c r="K37" s="216"/>
    </row>
    <row r="38" spans="1:11" s="213" customFormat="1" ht="54.6" customHeight="1" x14ac:dyDescent="0.4">
      <c r="A38" s="217"/>
      <c r="B38" s="211"/>
      <c r="C38" s="185">
        <v>28</v>
      </c>
      <c r="D38" s="212" t="s">
        <v>495</v>
      </c>
      <c r="E38" s="199" t="s">
        <v>544</v>
      </c>
      <c r="F38" s="199" t="s">
        <v>543</v>
      </c>
      <c r="G38" s="199" t="s">
        <v>499</v>
      </c>
      <c r="H38" s="199" t="s">
        <v>499</v>
      </c>
      <c r="I38" s="199" t="s">
        <v>499</v>
      </c>
      <c r="J38" s="199" t="s">
        <v>499</v>
      </c>
      <c r="K38" s="217"/>
    </row>
    <row r="39" spans="1:11" ht="189.6" customHeight="1" x14ac:dyDescent="0.4">
      <c r="A39" s="218"/>
      <c r="B39" s="194"/>
      <c r="C39" s="185">
        <v>29</v>
      </c>
      <c r="D39" s="208" t="s">
        <v>500</v>
      </c>
      <c r="E39" s="192"/>
      <c r="F39" s="201" t="s">
        <v>545</v>
      </c>
      <c r="G39" s="201" t="s">
        <v>545</v>
      </c>
      <c r="H39" s="201" t="s">
        <v>545</v>
      </c>
      <c r="I39" s="201" t="s">
        <v>545</v>
      </c>
      <c r="J39" s="201" t="s">
        <v>545</v>
      </c>
      <c r="K39" s="216"/>
    </row>
    <row r="40" spans="1:11" ht="18.600000000000001" customHeight="1" x14ac:dyDescent="0.4">
      <c r="A40" s="218"/>
      <c r="B40" s="195"/>
      <c r="C40" s="185">
        <v>30</v>
      </c>
      <c r="D40" s="210" t="s">
        <v>501</v>
      </c>
      <c r="E40" s="192"/>
      <c r="F40" s="202" t="s">
        <v>502</v>
      </c>
      <c r="G40" s="202" t="s">
        <v>502</v>
      </c>
      <c r="H40" s="202" t="s">
        <v>502</v>
      </c>
      <c r="I40" s="202" t="s">
        <v>502</v>
      </c>
      <c r="J40" s="202" t="s">
        <v>502</v>
      </c>
      <c r="K40" s="216"/>
    </row>
    <row r="41" spans="1:11" ht="18.600000000000001" customHeight="1" x14ac:dyDescent="0.4">
      <c r="A41" s="218"/>
      <c r="B41" s="195"/>
      <c r="C41" s="185">
        <v>31</v>
      </c>
      <c r="D41" s="210" t="s">
        <v>503</v>
      </c>
      <c r="E41" s="391" t="s">
        <v>504</v>
      </c>
      <c r="F41" s="186" t="s">
        <v>509</v>
      </c>
      <c r="G41" s="186" t="s">
        <v>509</v>
      </c>
      <c r="H41" s="186" t="s">
        <v>509</v>
      </c>
      <c r="I41" s="186" t="s">
        <v>509</v>
      </c>
      <c r="J41" s="186" t="s">
        <v>509</v>
      </c>
      <c r="K41" s="216"/>
    </row>
    <row r="42" spans="1:11" ht="18.600000000000001" customHeight="1" x14ac:dyDescent="0.4">
      <c r="A42" s="218"/>
      <c r="B42" s="195"/>
      <c r="C42" s="185">
        <v>32</v>
      </c>
      <c r="D42" s="210" t="s">
        <v>34</v>
      </c>
      <c r="E42" s="392"/>
      <c r="F42" s="186" t="s">
        <v>509</v>
      </c>
      <c r="G42" s="186" t="s">
        <v>509</v>
      </c>
      <c r="H42" s="186" t="s">
        <v>509</v>
      </c>
      <c r="I42" s="186" t="s">
        <v>509</v>
      </c>
      <c r="J42" s="186" t="s">
        <v>509</v>
      </c>
      <c r="K42" s="216"/>
    </row>
    <row r="43" spans="1:11" ht="18.600000000000001" customHeight="1" x14ac:dyDescent="0.4">
      <c r="A43" s="218"/>
      <c r="B43" s="195"/>
      <c r="C43" s="185">
        <v>33</v>
      </c>
      <c r="D43" s="210" t="s">
        <v>416</v>
      </c>
      <c r="E43" s="392"/>
      <c r="F43" s="186" t="s">
        <v>509</v>
      </c>
      <c r="G43" s="186" t="s">
        <v>509</v>
      </c>
      <c r="H43" s="186" t="s">
        <v>509</v>
      </c>
      <c r="I43" s="186" t="s">
        <v>509</v>
      </c>
      <c r="J43" s="186" t="s">
        <v>509</v>
      </c>
      <c r="K43" s="216"/>
    </row>
    <row r="44" spans="1:11" ht="18.600000000000001" customHeight="1" x14ac:dyDescent="0.4">
      <c r="A44" s="218"/>
      <c r="B44" s="195"/>
      <c r="C44" s="185">
        <v>34</v>
      </c>
      <c r="D44" s="210" t="s">
        <v>36</v>
      </c>
      <c r="E44" s="392"/>
      <c r="F44" s="186" t="s">
        <v>509</v>
      </c>
      <c r="G44" s="186" t="s">
        <v>509</v>
      </c>
      <c r="H44" s="186" t="s">
        <v>509</v>
      </c>
      <c r="I44" s="186" t="s">
        <v>509</v>
      </c>
      <c r="J44" s="186" t="s">
        <v>509</v>
      </c>
      <c r="K44" s="216"/>
    </row>
    <row r="45" spans="1:11" ht="18.600000000000001" customHeight="1" x14ac:dyDescent="0.4">
      <c r="A45" s="218"/>
      <c r="B45" s="195"/>
      <c r="C45" s="185">
        <v>35</v>
      </c>
      <c r="D45" s="210" t="s">
        <v>503</v>
      </c>
      <c r="E45" s="393"/>
      <c r="F45" s="186" t="s">
        <v>509</v>
      </c>
      <c r="G45" s="186" t="s">
        <v>509</v>
      </c>
      <c r="H45" s="186" t="s">
        <v>509</v>
      </c>
      <c r="I45" s="186" t="s">
        <v>509</v>
      </c>
      <c r="J45" s="186" t="s">
        <v>509</v>
      </c>
      <c r="K45" s="216"/>
    </row>
    <row r="46" spans="1:11" ht="87" customHeight="1" x14ac:dyDescent="0.4">
      <c r="A46" s="218"/>
      <c r="B46" s="194"/>
      <c r="C46" s="185">
        <v>36</v>
      </c>
      <c r="D46" s="208" t="s">
        <v>10</v>
      </c>
      <c r="E46" s="192"/>
      <c r="F46" s="201" t="s">
        <v>547</v>
      </c>
      <c r="G46" s="201" t="s">
        <v>547</v>
      </c>
      <c r="H46" s="201" t="s">
        <v>547</v>
      </c>
      <c r="I46" s="201" t="s">
        <v>547</v>
      </c>
      <c r="J46" s="201" t="s">
        <v>547</v>
      </c>
      <c r="K46" s="216"/>
    </row>
    <row r="47" spans="1:11" ht="240" customHeight="1" x14ac:dyDescent="0.4">
      <c r="A47" s="218"/>
      <c r="B47" s="194"/>
      <c r="C47" s="185">
        <v>37</v>
      </c>
      <c r="D47" s="208" t="s">
        <v>39</v>
      </c>
      <c r="E47" s="200"/>
      <c r="F47" s="201" t="s">
        <v>549</v>
      </c>
      <c r="G47" s="201" t="s">
        <v>549</v>
      </c>
      <c r="H47" s="201" t="s">
        <v>549</v>
      </c>
      <c r="I47" s="201" t="s">
        <v>549</v>
      </c>
      <c r="J47" s="201" t="s">
        <v>549</v>
      </c>
      <c r="K47" s="216"/>
    </row>
    <row r="48" spans="1:11" ht="216.6" customHeight="1" x14ac:dyDescent="0.4">
      <c r="A48" s="218"/>
      <c r="B48" s="194"/>
      <c r="C48" s="185">
        <v>38</v>
      </c>
      <c r="D48" s="388" t="s">
        <v>52</v>
      </c>
      <c r="E48" s="204" t="s">
        <v>521</v>
      </c>
      <c r="F48" s="201" t="s">
        <v>550</v>
      </c>
      <c r="G48" s="201" t="s">
        <v>550</v>
      </c>
      <c r="H48" s="201" t="s">
        <v>550</v>
      </c>
      <c r="I48" s="201" t="s">
        <v>550</v>
      </c>
      <c r="J48" s="201" t="s">
        <v>550</v>
      </c>
      <c r="K48" s="216"/>
    </row>
    <row r="49" spans="1:11" ht="57.6" customHeight="1" x14ac:dyDescent="0.4">
      <c r="A49" s="218"/>
      <c r="B49" s="195"/>
      <c r="C49" s="185">
        <v>39</v>
      </c>
      <c r="D49" s="389"/>
      <c r="E49" s="204" t="s">
        <v>513</v>
      </c>
      <c r="F49" s="201" t="s">
        <v>515</v>
      </c>
      <c r="G49" s="201" t="s">
        <v>515</v>
      </c>
      <c r="H49" s="201" t="s">
        <v>515</v>
      </c>
      <c r="I49" s="201" t="s">
        <v>515</v>
      </c>
      <c r="J49" s="201" t="s">
        <v>515</v>
      </c>
      <c r="K49" s="216"/>
    </row>
    <row r="50" spans="1:11" ht="57.6" customHeight="1" x14ac:dyDescent="0.4">
      <c r="A50" s="218"/>
      <c r="B50" s="195"/>
      <c r="C50" s="185">
        <v>40</v>
      </c>
      <c r="D50" s="390"/>
      <c r="E50" s="204" t="s">
        <v>519</v>
      </c>
      <c r="F50" s="201" t="s">
        <v>551</v>
      </c>
      <c r="G50" s="201" t="s">
        <v>551</v>
      </c>
      <c r="H50" s="201" t="s">
        <v>551</v>
      </c>
      <c r="I50" s="201" t="s">
        <v>551</v>
      </c>
      <c r="J50" s="201" t="s">
        <v>551</v>
      </c>
      <c r="K50" s="216"/>
    </row>
    <row r="51" spans="1:11" ht="154.9" customHeight="1" x14ac:dyDescent="0.4">
      <c r="A51" s="218"/>
      <c r="B51" s="194"/>
      <c r="C51" s="185">
        <v>41</v>
      </c>
      <c r="D51" s="208" t="s">
        <v>53</v>
      </c>
      <c r="E51" s="192"/>
      <c r="F51" s="201" t="s">
        <v>552</v>
      </c>
      <c r="G51" s="201" t="s">
        <v>552</v>
      </c>
      <c r="H51" s="201" t="s">
        <v>552</v>
      </c>
      <c r="I51" s="201" t="s">
        <v>552</v>
      </c>
      <c r="J51" s="201" t="s">
        <v>552</v>
      </c>
      <c r="K51" s="216"/>
    </row>
    <row r="52" spans="1:11" ht="54.6" customHeight="1" x14ac:dyDescent="0.4">
      <c r="A52" s="218"/>
      <c r="B52" s="194"/>
      <c r="C52" s="185">
        <v>42</v>
      </c>
      <c r="D52" s="208" t="s">
        <v>517</v>
      </c>
      <c r="E52" s="192"/>
      <c r="F52" s="201" t="s">
        <v>518</v>
      </c>
      <c r="G52" s="201" t="s">
        <v>518</v>
      </c>
      <c r="H52" s="201" t="s">
        <v>518</v>
      </c>
      <c r="I52" s="201" t="s">
        <v>518</v>
      </c>
      <c r="J52" s="201" t="s">
        <v>518</v>
      </c>
      <c r="K52" s="216"/>
    </row>
    <row r="53" spans="1:11" ht="18.75" x14ac:dyDescent="0.4">
      <c r="A53" s="218"/>
      <c r="B53" s="216"/>
      <c r="C53" s="219"/>
      <c r="D53" s="216"/>
      <c r="E53" s="220"/>
      <c r="F53" s="216"/>
      <c r="G53" s="216"/>
      <c r="H53" s="216"/>
      <c r="I53" s="216"/>
      <c r="J53" s="216"/>
      <c r="K53" s="216"/>
    </row>
  </sheetData>
  <mergeCells count="10">
    <mergeCell ref="D26:D31"/>
    <mergeCell ref="E41:E45"/>
    <mergeCell ref="D48:D50"/>
    <mergeCell ref="D32:D36"/>
    <mergeCell ref="B2:D3"/>
    <mergeCell ref="B4:J4"/>
    <mergeCell ref="B5:J5"/>
    <mergeCell ref="D11:D13"/>
    <mergeCell ref="D14:D15"/>
    <mergeCell ref="D18:D24"/>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945" r:id="rId3" name="Check Box 1">
              <controlPr defaultSize="0" autoFill="0" autoLine="0" autoPict="0">
                <anchor moveWithCells="1">
                  <from>
                    <xdr:col>5</xdr:col>
                    <xdr:colOff>85725</xdr:colOff>
                    <xdr:row>17</xdr:row>
                    <xdr:rowOff>28575</xdr:rowOff>
                  </from>
                  <to>
                    <xdr:col>5</xdr:col>
                    <xdr:colOff>704850</xdr:colOff>
                    <xdr:row>17</xdr:row>
                    <xdr:rowOff>285750</xdr:rowOff>
                  </to>
                </anchor>
              </controlPr>
            </control>
          </mc:Choice>
        </mc:AlternateContent>
        <mc:AlternateContent xmlns:mc="http://schemas.openxmlformats.org/markup-compatibility/2006">
          <mc:Choice Requires="x14">
            <control shapeId="82946" r:id="rId4" name="Check Box 2">
              <controlPr defaultSize="0" autoFill="0" autoLine="0" autoPict="0">
                <anchor moveWithCells="1">
                  <from>
                    <xdr:col>5</xdr:col>
                    <xdr:colOff>600075</xdr:colOff>
                    <xdr:row>17</xdr:row>
                    <xdr:rowOff>28575</xdr:rowOff>
                  </from>
                  <to>
                    <xdr:col>5</xdr:col>
                    <xdr:colOff>1219200</xdr:colOff>
                    <xdr:row>17</xdr:row>
                    <xdr:rowOff>285750</xdr:rowOff>
                  </to>
                </anchor>
              </controlPr>
            </control>
          </mc:Choice>
        </mc:AlternateContent>
        <mc:AlternateContent xmlns:mc="http://schemas.openxmlformats.org/markup-compatibility/2006">
          <mc:Choice Requires="x14">
            <control shapeId="82947" r:id="rId5" name="Check Box 3">
              <controlPr defaultSize="0" autoFill="0" autoLine="0" autoPict="0">
                <anchor moveWithCells="1">
                  <from>
                    <xdr:col>5</xdr:col>
                    <xdr:colOff>1123950</xdr:colOff>
                    <xdr:row>17</xdr:row>
                    <xdr:rowOff>28575</xdr:rowOff>
                  </from>
                  <to>
                    <xdr:col>5</xdr:col>
                    <xdr:colOff>1743075</xdr:colOff>
                    <xdr:row>17</xdr:row>
                    <xdr:rowOff>285750</xdr:rowOff>
                  </to>
                </anchor>
              </controlPr>
            </control>
          </mc:Choice>
        </mc:AlternateContent>
        <mc:AlternateContent xmlns:mc="http://schemas.openxmlformats.org/markup-compatibility/2006">
          <mc:Choice Requires="x14">
            <control shapeId="82948" r:id="rId6" name="Check Box 4">
              <controlPr defaultSize="0" autoFill="0" autoLine="0" autoPict="0">
                <anchor moveWithCells="1">
                  <from>
                    <xdr:col>5</xdr:col>
                    <xdr:colOff>85725</xdr:colOff>
                    <xdr:row>19</xdr:row>
                    <xdr:rowOff>38100</xdr:rowOff>
                  </from>
                  <to>
                    <xdr:col>5</xdr:col>
                    <xdr:colOff>704850</xdr:colOff>
                    <xdr:row>19</xdr:row>
                    <xdr:rowOff>295275</xdr:rowOff>
                  </to>
                </anchor>
              </controlPr>
            </control>
          </mc:Choice>
        </mc:AlternateContent>
        <mc:AlternateContent xmlns:mc="http://schemas.openxmlformats.org/markup-compatibility/2006">
          <mc:Choice Requires="x14">
            <control shapeId="82949" r:id="rId7" name="Check Box 5">
              <controlPr defaultSize="0" autoFill="0" autoLine="0" autoPict="0">
                <anchor moveWithCells="1">
                  <from>
                    <xdr:col>5</xdr:col>
                    <xdr:colOff>1123950</xdr:colOff>
                    <xdr:row>19</xdr:row>
                    <xdr:rowOff>38100</xdr:rowOff>
                  </from>
                  <to>
                    <xdr:col>5</xdr:col>
                    <xdr:colOff>1743075</xdr:colOff>
                    <xdr:row>19</xdr:row>
                    <xdr:rowOff>295275</xdr:rowOff>
                  </to>
                </anchor>
              </controlPr>
            </control>
          </mc:Choice>
        </mc:AlternateContent>
        <mc:AlternateContent xmlns:mc="http://schemas.openxmlformats.org/markup-compatibility/2006">
          <mc:Choice Requires="x14">
            <control shapeId="82950" r:id="rId8" name="Check Box 6">
              <controlPr defaultSize="0" autoFill="0" autoLine="0" autoPict="0">
                <anchor moveWithCells="1">
                  <from>
                    <xdr:col>5</xdr:col>
                    <xdr:colOff>85725</xdr:colOff>
                    <xdr:row>18</xdr:row>
                    <xdr:rowOff>38100</xdr:rowOff>
                  </from>
                  <to>
                    <xdr:col>5</xdr:col>
                    <xdr:colOff>704850</xdr:colOff>
                    <xdr:row>18</xdr:row>
                    <xdr:rowOff>295275</xdr:rowOff>
                  </to>
                </anchor>
              </controlPr>
            </control>
          </mc:Choice>
        </mc:AlternateContent>
        <mc:AlternateContent xmlns:mc="http://schemas.openxmlformats.org/markup-compatibility/2006">
          <mc:Choice Requires="x14">
            <control shapeId="82951" r:id="rId9" name="Check Box 7">
              <controlPr defaultSize="0" autoFill="0" autoLine="0" autoPict="0">
                <anchor moveWithCells="1">
                  <from>
                    <xdr:col>5</xdr:col>
                    <xdr:colOff>600075</xdr:colOff>
                    <xdr:row>18</xdr:row>
                    <xdr:rowOff>38100</xdr:rowOff>
                  </from>
                  <to>
                    <xdr:col>5</xdr:col>
                    <xdr:colOff>1219200</xdr:colOff>
                    <xdr:row>18</xdr:row>
                    <xdr:rowOff>295275</xdr:rowOff>
                  </to>
                </anchor>
              </controlPr>
            </control>
          </mc:Choice>
        </mc:AlternateContent>
        <mc:AlternateContent xmlns:mc="http://schemas.openxmlformats.org/markup-compatibility/2006">
          <mc:Choice Requires="x14">
            <control shapeId="82952" r:id="rId10" name="Check Box 8">
              <controlPr defaultSize="0" autoFill="0" autoLine="0" autoPict="0">
                <anchor moveWithCells="1">
                  <from>
                    <xdr:col>5</xdr:col>
                    <xdr:colOff>1123950</xdr:colOff>
                    <xdr:row>18</xdr:row>
                    <xdr:rowOff>38100</xdr:rowOff>
                  </from>
                  <to>
                    <xdr:col>5</xdr:col>
                    <xdr:colOff>1743075</xdr:colOff>
                    <xdr:row>18</xdr:row>
                    <xdr:rowOff>295275</xdr:rowOff>
                  </to>
                </anchor>
              </controlPr>
            </control>
          </mc:Choice>
        </mc:AlternateContent>
        <mc:AlternateContent xmlns:mc="http://schemas.openxmlformats.org/markup-compatibility/2006">
          <mc:Choice Requires="x14">
            <control shapeId="82953" r:id="rId11" name="Check Box 9">
              <controlPr defaultSize="0" autoFill="0" autoLine="0" autoPict="0">
                <anchor moveWithCells="1">
                  <from>
                    <xdr:col>5</xdr:col>
                    <xdr:colOff>1647825</xdr:colOff>
                    <xdr:row>18</xdr:row>
                    <xdr:rowOff>38100</xdr:rowOff>
                  </from>
                  <to>
                    <xdr:col>5</xdr:col>
                    <xdr:colOff>2266950</xdr:colOff>
                    <xdr:row>18</xdr:row>
                    <xdr:rowOff>295275</xdr:rowOff>
                  </to>
                </anchor>
              </controlPr>
            </control>
          </mc:Choice>
        </mc:AlternateContent>
        <mc:AlternateContent xmlns:mc="http://schemas.openxmlformats.org/markup-compatibility/2006">
          <mc:Choice Requires="x14">
            <control shapeId="82954" r:id="rId12" name="Check Box 10">
              <controlPr defaultSize="0" autoFill="0" autoLine="0" autoPict="0">
                <anchor moveWithCells="1">
                  <from>
                    <xdr:col>5</xdr:col>
                    <xdr:colOff>85725</xdr:colOff>
                    <xdr:row>18</xdr:row>
                    <xdr:rowOff>323850</xdr:rowOff>
                  </from>
                  <to>
                    <xdr:col>5</xdr:col>
                    <xdr:colOff>704850</xdr:colOff>
                    <xdr:row>18</xdr:row>
                    <xdr:rowOff>590550</xdr:rowOff>
                  </to>
                </anchor>
              </controlPr>
            </control>
          </mc:Choice>
        </mc:AlternateContent>
        <mc:AlternateContent xmlns:mc="http://schemas.openxmlformats.org/markup-compatibility/2006">
          <mc:Choice Requires="x14">
            <control shapeId="82955" r:id="rId13" name="Check Box 11">
              <controlPr defaultSize="0" autoFill="0" autoLine="0" autoPict="0">
                <anchor moveWithCells="1">
                  <from>
                    <xdr:col>5</xdr:col>
                    <xdr:colOff>600075</xdr:colOff>
                    <xdr:row>18</xdr:row>
                    <xdr:rowOff>323850</xdr:rowOff>
                  </from>
                  <to>
                    <xdr:col>5</xdr:col>
                    <xdr:colOff>1219200</xdr:colOff>
                    <xdr:row>18</xdr:row>
                    <xdr:rowOff>590550</xdr:rowOff>
                  </to>
                </anchor>
              </controlPr>
            </control>
          </mc:Choice>
        </mc:AlternateContent>
        <mc:AlternateContent xmlns:mc="http://schemas.openxmlformats.org/markup-compatibility/2006">
          <mc:Choice Requires="x14">
            <control shapeId="82956" r:id="rId14" name="Check Box 12">
              <controlPr defaultSize="0" autoFill="0" autoLine="0" autoPict="0">
                <anchor moveWithCells="1">
                  <from>
                    <xdr:col>5</xdr:col>
                    <xdr:colOff>1123950</xdr:colOff>
                    <xdr:row>18</xdr:row>
                    <xdr:rowOff>323850</xdr:rowOff>
                  </from>
                  <to>
                    <xdr:col>5</xdr:col>
                    <xdr:colOff>1743075</xdr:colOff>
                    <xdr:row>18</xdr:row>
                    <xdr:rowOff>590550</xdr:rowOff>
                  </to>
                </anchor>
              </controlPr>
            </control>
          </mc:Choice>
        </mc:AlternateContent>
        <mc:AlternateContent xmlns:mc="http://schemas.openxmlformats.org/markup-compatibility/2006">
          <mc:Choice Requires="x14">
            <control shapeId="82957" r:id="rId15" name="Check Box 13">
              <controlPr defaultSize="0" autoFill="0" autoLine="0" autoPict="0">
                <anchor moveWithCells="1">
                  <from>
                    <xdr:col>5</xdr:col>
                    <xdr:colOff>85725</xdr:colOff>
                    <xdr:row>20</xdr:row>
                    <xdr:rowOff>38100</xdr:rowOff>
                  </from>
                  <to>
                    <xdr:col>5</xdr:col>
                    <xdr:colOff>704850</xdr:colOff>
                    <xdr:row>20</xdr:row>
                    <xdr:rowOff>295275</xdr:rowOff>
                  </to>
                </anchor>
              </controlPr>
            </control>
          </mc:Choice>
        </mc:AlternateContent>
        <mc:AlternateContent xmlns:mc="http://schemas.openxmlformats.org/markup-compatibility/2006">
          <mc:Choice Requires="x14">
            <control shapeId="82958" r:id="rId16" name="Check Box 14">
              <controlPr defaultSize="0" autoFill="0" autoLine="0" autoPict="0">
                <anchor moveWithCells="1">
                  <from>
                    <xdr:col>5</xdr:col>
                    <xdr:colOff>1123950</xdr:colOff>
                    <xdr:row>20</xdr:row>
                    <xdr:rowOff>38100</xdr:rowOff>
                  </from>
                  <to>
                    <xdr:col>5</xdr:col>
                    <xdr:colOff>1743075</xdr:colOff>
                    <xdr:row>20</xdr:row>
                    <xdr:rowOff>295275</xdr:rowOff>
                  </to>
                </anchor>
              </controlPr>
            </control>
          </mc:Choice>
        </mc:AlternateContent>
        <mc:AlternateContent xmlns:mc="http://schemas.openxmlformats.org/markup-compatibility/2006">
          <mc:Choice Requires="x14">
            <control shapeId="82959" r:id="rId17" name="Check Box 15">
              <controlPr defaultSize="0" autoFill="0" autoLine="0" autoPict="0">
                <anchor moveWithCells="1">
                  <from>
                    <xdr:col>6</xdr:col>
                    <xdr:colOff>85725</xdr:colOff>
                    <xdr:row>17</xdr:row>
                    <xdr:rowOff>28575</xdr:rowOff>
                  </from>
                  <to>
                    <xdr:col>6</xdr:col>
                    <xdr:colOff>704850</xdr:colOff>
                    <xdr:row>17</xdr:row>
                    <xdr:rowOff>285750</xdr:rowOff>
                  </to>
                </anchor>
              </controlPr>
            </control>
          </mc:Choice>
        </mc:AlternateContent>
        <mc:AlternateContent xmlns:mc="http://schemas.openxmlformats.org/markup-compatibility/2006">
          <mc:Choice Requires="x14">
            <control shapeId="82960" r:id="rId18" name="Check Box 16">
              <controlPr defaultSize="0" autoFill="0" autoLine="0" autoPict="0">
                <anchor moveWithCells="1">
                  <from>
                    <xdr:col>6</xdr:col>
                    <xdr:colOff>600075</xdr:colOff>
                    <xdr:row>17</xdr:row>
                    <xdr:rowOff>28575</xdr:rowOff>
                  </from>
                  <to>
                    <xdr:col>6</xdr:col>
                    <xdr:colOff>1219200</xdr:colOff>
                    <xdr:row>17</xdr:row>
                    <xdr:rowOff>285750</xdr:rowOff>
                  </to>
                </anchor>
              </controlPr>
            </control>
          </mc:Choice>
        </mc:AlternateContent>
        <mc:AlternateContent xmlns:mc="http://schemas.openxmlformats.org/markup-compatibility/2006">
          <mc:Choice Requires="x14">
            <control shapeId="82961" r:id="rId19" name="Check Box 17">
              <controlPr defaultSize="0" autoFill="0" autoLine="0" autoPict="0">
                <anchor moveWithCells="1">
                  <from>
                    <xdr:col>6</xdr:col>
                    <xdr:colOff>1123950</xdr:colOff>
                    <xdr:row>17</xdr:row>
                    <xdr:rowOff>28575</xdr:rowOff>
                  </from>
                  <to>
                    <xdr:col>6</xdr:col>
                    <xdr:colOff>1743075</xdr:colOff>
                    <xdr:row>17</xdr:row>
                    <xdr:rowOff>285750</xdr:rowOff>
                  </to>
                </anchor>
              </controlPr>
            </control>
          </mc:Choice>
        </mc:AlternateContent>
        <mc:AlternateContent xmlns:mc="http://schemas.openxmlformats.org/markup-compatibility/2006">
          <mc:Choice Requires="x14">
            <control shapeId="82962" r:id="rId20" name="Check Box 18">
              <controlPr defaultSize="0" autoFill="0" autoLine="0" autoPict="0">
                <anchor moveWithCells="1">
                  <from>
                    <xdr:col>6</xdr:col>
                    <xdr:colOff>85725</xdr:colOff>
                    <xdr:row>19</xdr:row>
                    <xdr:rowOff>38100</xdr:rowOff>
                  </from>
                  <to>
                    <xdr:col>6</xdr:col>
                    <xdr:colOff>704850</xdr:colOff>
                    <xdr:row>19</xdr:row>
                    <xdr:rowOff>295275</xdr:rowOff>
                  </to>
                </anchor>
              </controlPr>
            </control>
          </mc:Choice>
        </mc:AlternateContent>
        <mc:AlternateContent xmlns:mc="http://schemas.openxmlformats.org/markup-compatibility/2006">
          <mc:Choice Requires="x14">
            <control shapeId="82963" r:id="rId21" name="Check Box 19">
              <controlPr defaultSize="0" autoFill="0" autoLine="0" autoPict="0">
                <anchor moveWithCells="1">
                  <from>
                    <xdr:col>6</xdr:col>
                    <xdr:colOff>1123950</xdr:colOff>
                    <xdr:row>19</xdr:row>
                    <xdr:rowOff>38100</xdr:rowOff>
                  </from>
                  <to>
                    <xdr:col>6</xdr:col>
                    <xdr:colOff>1743075</xdr:colOff>
                    <xdr:row>19</xdr:row>
                    <xdr:rowOff>295275</xdr:rowOff>
                  </to>
                </anchor>
              </controlPr>
            </control>
          </mc:Choice>
        </mc:AlternateContent>
        <mc:AlternateContent xmlns:mc="http://schemas.openxmlformats.org/markup-compatibility/2006">
          <mc:Choice Requires="x14">
            <control shapeId="82964" r:id="rId22" name="Check Box 20">
              <controlPr defaultSize="0" autoFill="0" autoLine="0" autoPict="0">
                <anchor moveWithCells="1">
                  <from>
                    <xdr:col>6</xdr:col>
                    <xdr:colOff>85725</xdr:colOff>
                    <xdr:row>18</xdr:row>
                    <xdr:rowOff>38100</xdr:rowOff>
                  </from>
                  <to>
                    <xdr:col>6</xdr:col>
                    <xdr:colOff>704850</xdr:colOff>
                    <xdr:row>18</xdr:row>
                    <xdr:rowOff>295275</xdr:rowOff>
                  </to>
                </anchor>
              </controlPr>
            </control>
          </mc:Choice>
        </mc:AlternateContent>
        <mc:AlternateContent xmlns:mc="http://schemas.openxmlformats.org/markup-compatibility/2006">
          <mc:Choice Requires="x14">
            <control shapeId="82965" r:id="rId23" name="Check Box 21">
              <controlPr defaultSize="0" autoFill="0" autoLine="0" autoPict="0">
                <anchor moveWithCells="1">
                  <from>
                    <xdr:col>6</xdr:col>
                    <xdr:colOff>600075</xdr:colOff>
                    <xdr:row>18</xdr:row>
                    <xdr:rowOff>38100</xdr:rowOff>
                  </from>
                  <to>
                    <xdr:col>6</xdr:col>
                    <xdr:colOff>1219200</xdr:colOff>
                    <xdr:row>18</xdr:row>
                    <xdr:rowOff>295275</xdr:rowOff>
                  </to>
                </anchor>
              </controlPr>
            </control>
          </mc:Choice>
        </mc:AlternateContent>
        <mc:AlternateContent xmlns:mc="http://schemas.openxmlformats.org/markup-compatibility/2006">
          <mc:Choice Requires="x14">
            <control shapeId="82966" r:id="rId24" name="Check Box 22">
              <controlPr defaultSize="0" autoFill="0" autoLine="0" autoPict="0">
                <anchor moveWithCells="1">
                  <from>
                    <xdr:col>6</xdr:col>
                    <xdr:colOff>1123950</xdr:colOff>
                    <xdr:row>18</xdr:row>
                    <xdr:rowOff>38100</xdr:rowOff>
                  </from>
                  <to>
                    <xdr:col>6</xdr:col>
                    <xdr:colOff>1743075</xdr:colOff>
                    <xdr:row>18</xdr:row>
                    <xdr:rowOff>295275</xdr:rowOff>
                  </to>
                </anchor>
              </controlPr>
            </control>
          </mc:Choice>
        </mc:AlternateContent>
        <mc:AlternateContent xmlns:mc="http://schemas.openxmlformats.org/markup-compatibility/2006">
          <mc:Choice Requires="x14">
            <control shapeId="82967" r:id="rId25" name="Check Box 23">
              <controlPr defaultSize="0" autoFill="0" autoLine="0" autoPict="0">
                <anchor moveWithCells="1">
                  <from>
                    <xdr:col>6</xdr:col>
                    <xdr:colOff>1647825</xdr:colOff>
                    <xdr:row>18</xdr:row>
                    <xdr:rowOff>38100</xdr:rowOff>
                  </from>
                  <to>
                    <xdr:col>6</xdr:col>
                    <xdr:colOff>2266950</xdr:colOff>
                    <xdr:row>18</xdr:row>
                    <xdr:rowOff>295275</xdr:rowOff>
                  </to>
                </anchor>
              </controlPr>
            </control>
          </mc:Choice>
        </mc:AlternateContent>
        <mc:AlternateContent xmlns:mc="http://schemas.openxmlformats.org/markup-compatibility/2006">
          <mc:Choice Requires="x14">
            <control shapeId="82968" r:id="rId26" name="Check Box 24">
              <controlPr defaultSize="0" autoFill="0" autoLine="0" autoPict="0">
                <anchor moveWithCells="1">
                  <from>
                    <xdr:col>6</xdr:col>
                    <xdr:colOff>85725</xdr:colOff>
                    <xdr:row>18</xdr:row>
                    <xdr:rowOff>323850</xdr:rowOff>
                  </from>
                  <to>
                    <xdr:col>6</xdr:col>
                    <xdr:colOff>704850</xdr:colOff>
                    <xdr:row>18</xdr:row>
                    <xdr:rowOff>590550</xdr:rowOff>
                  </to>
                </anchor>
              </controlPr>
            </control>
          </mc:Choice>
        </mc:AlternateContent>
        <mc:AlternateContent xmlns:mc="http://schemas.openxmlformats.org/markup-compatibility/2006">
          <mc:Choice Requires="x14">
            <control shapeId="82969" r:id="rId27" name="Check Box 25">
              <controlPr defaultSize="0" autoFill="0" autoLine="0" autoPict="0">
                <anchor moveWithCells="1">
                  <from>
                    <xdr:col>6</xdr:col>
                    <xdr:colOff>600075</xdr:colOff>
                    <xdr:row>18</xdr:row>
                    <xdr:rowOff>323850</xdr:rowOff>
                  </from>
                  <to>
                    <xdr:col>6</xdr:col>
                    <xdr:colOff>1219200</xdr:colOff>
                    <xdr:row>18</xdr:row>
                    <xdr:rowOff>590550</xdr:rowOff>
                  </to>
                </anchor>
              </controlPr>
            </control>
          </mc:Choice>
        </mc:AlternateContent>
        <mc:AlternateContent xmlns:mc="http://schemas.openxmlformats.org/markup-compatibility/2006">
          <mc:Choice Requires="x14">
            <control shapeId="82970" r:id="rId28" name="Check Box 26">
              <controlPr defaultSize="0" autoFill="0" autoLine="0" autoPict="0">
                <anchor moveWithCells="1">
                  <from>
                    <xdr:col>6</xdr:col>
                    <xdr:colOff>1123950</xdr:colOff>
                    <xdr:row>18</xdr:row>
                    <xdr:rowOff>323850</xdr:rowOff>
                  </from>
                  <to>
                    <xdr:col>6</xdr:col>
                    <xdr:colOff>1743075</xdr:colOff>
                    <xdr:row>18</xdr:row>
                    <xdr:rowOff>590550</xdr:rowOff>
                  </to>
                </anchor>
              </controlPr>
            </control>
          </mc:Choice>
        </mc:AlternateContent>
        <mc:AlternateContent xmlns:mc="http://schemas.openxmlformats.org/markup-compatibility/2006">
          <mc:Choice Requires="x14">
            <control shapeId="82971" r:id="rId29" name="Check Box 27">
              <controlPr defaultSize="0" autoFill="0" autoLine="0" autoPict="0">
                <anchor moveWithCells="1">
                  <from>
                    <xdr:col>6</xdr:col>
                    <xdr:colOff>85725</xdr:colOff>
                    <xdr:row>20</xdr:row>
                    <xdr:rowOff>38100</xdr:rowOff>
                  </from>
                  <to>
                    <xdr:col>6</xdr:col>
                    <xdr:colOff>704850</xdr:colOff>
                    <xdr:row>20</xdr:row>
                    <xdr:rowOff>295275</xdr:rowOff>
                  </to>
                </anchor>
              </controlPr>
            </control>
          </mc:Choice>
        </mc:AlternateContent>
        <mc:AlternateContent xmlns:mc="http://schemas.openxmlformats.org/markup-compatibility/2006">
          <mc:Choice Requires="x14">
            <control shapeId="82972" r:id="rId30" name="Check Box 28">
              <controlPr defaultSize="0" autoFill="0" autoLine="0" autoPict="0">
                <anchor moveWithCells="1">
                  <from>
                    <xdr:col>6</xdr:col>
                    <xdr:colOff>1123950</xdr:colOff>
                    <xdr:row>20</xdr:row>
                    <xdr:rowOff>38100</xdr:rowOff>
                  </from>
                  <to>
                    <xdr:col>6</xdr:col>
                    <xdr:colOff>1743075</xdr:colOff>
                    <xdr:row>20</xdr:row>
                    <xdr:rowOff>295275</xdr:rowOff>
                  </to>
                </anchor>
              </controlPr>
            </control>
          </mc:Choice>
        </mc:AlternateContent>
        <mc:AlternateContent xmlns:mc="http://schemas.openxmlformats.org/markup-compatibility/2006">
          <mc:Choice Requires="x14">
            <control shapeId="82973" r:id="rId31" name="Check Box 29">
              <controlPr defaultSize="0" autoFill="0" autoLine="0" autoPict="0">
                <anchor moveWithCells="1">
                  <from>
                    <xdr:col>7</xdr:col>
                    <xdr:colOff>85725</xdr:colOff>
                    <xdr:row>17</xdr:row>
                    <xdr:rowOff>28575</xdr:rowOff>
                  </from>
                  <to>
                    <xdr:col>7</xdr:col>
                    <xdr:colOff>704850</xdr:colOff>
                    <xdr:row>17</xdr:row>
                    <xdr:rowOff>285750</xdr:rowOff>
                  </to>
                </anchor>
              </controlPr>
            </control>
          </mc:Choice>
        </mc:AlternateContent>
        <mc:AlternateContent xmlns:mc="http://schemas.openxmlformats.org/markup-compatibility/2006">
          <mc:Choice Requires="x14">
            <control shapeId="82974" r:id="rId32" name="Check Box 30">
              <controlPr defaultSize="0" autoFill="0" autoLine="0" autoPict="0">
                <anchor moveWithCells="1">
                  <from>
                    <xdr:col>7</xdr:col>
                    <xdr:colOff>600075</xdr:colOff>
                    <xdr:row>17</xdr:row>
                    <xdr:rowOff>28575</xdr:rowOff>
                  </from>
                  <to>
                    <xdr:col>7</xdr:col>
                    <xdr:colOff>1219200</xdr:colOff>
                    <xdr:row>17</xdr:row>
                    <xdr:rowOff>285750</xdr:rowOff>
                  </to>
                </anchor>
              </controlPr>
            </control>
          </mc:Choice>
        </mc:AlternateContent>
        <mc:AlternateContent xmlns:mc="http://schemas.openxmlformats.org/markup-compatibility/2006">
          <mc:Choice Requires="x14">
            <control shapeId="82975" r:id="rId33" name="Check Box 31">
              <controlPr defaultSize="0" autoFill="0" autoLine="0" autoPict="0">
                <anchor moveWithCells="1">
                  <from>
                    <xdr:col>7</xdr:col>
                    <xdr:colOff>1123950</xdr:colOff>
                    <xdr:row>17</xdr:row>
                    <xdr:rowOff>28575</xdr:rowOff>
                  </from>
                  <to>
                    <xdr:col>7</xdr:col>
                    <xdr:colOff>1743075</xdr:colOff>
                    <xdr:row>17</xdr:row>
                    <xdr:rowOff>285750</xdr:rowOff>
                  </to>
                </anchor>
              </controlPr>
            </control>
          </mc:Choice>
        </mc:AlternateContent>
        <mc:AlternateContent xmlns:mc="http://schemas.openxmlformats.org/markup-compatibility/2006">
          <mc:Choice Requires="x14">
            <control shapeId="82976" r:id="rId34" name="Check Box 32">
              <controlPr defaultSize="0" autoFill="0" autoLine="0" autoPict="0">
                <anchor moveWithCells="1">
                  <from>
                    <xdr:col>7</xdr:col>
                    <xdr:colOff>85725</xdr:colOff>
                    <xdr:row>19</xdr:row>
                    <xdr:rowOff>38100</xdr:rowOff>
                  </from>
                  <to>
                    <xdr:col>7</xdr:col>
                    <xdr:colOff>704850</xdr:colOff>
                    <xdr:row>19</xdr:row>
                    <xdr:rowOff>295275</xdr:rowOff>
                  </to>
                </anchor>
              </controlPr>
            </control>
          </mc:Choice>
        </mc:AlternateContent>
        <mc:AlternateContent xmlns:mc="http://schemas.openxmlformats.org/markup-compatibility/2006">
          <mc:Choice Requires="x14">
            <control shapeId="82977" r:id="rId35" name="Check Box 33">
              <controlPr defaultSize="0" autoFill="0" autoLine="0" autoPict="0">
                <anchor moveWithCells="1">
                  <from>
                    <xdr:col>7</xdr:col>
                    <xdr:colOff>1123950</xdr:colOff>
                    <xdr:row>19</xdr:row>
                    <xdr:rowOff>38100</xdr:rowOff>
                  </from>
                  <to>
                    <xdr:col>7</xdr:col>
                    <xdr:colOff>1743075</xdr:colOff>
                    <xdr:row>19</xdr:row>
                    <xdr:rowOff>295275</xdr:rowOff>
                  </to>
                </anchor>
              </controlPr>
            </control>
          </mc:Choice>
        </mc:AlternateContent>
        <mc:AlternateContent xmlns:mc="http://schemas.openxmlformats.org/markup-compatibility/2006">
          <mc:Choice Requires="x14">
            <control shapeId="82978" r:id="rId36" name="Check Box 34">
              <controlPr defaultSize="0" autoFill="0" autoLine="0" autoPict="0">
                <anchor moveWithCells="1">
                  <from>
                    <xdr:col>7</xdr:col>
                    <xdr:colOff>85725</xdr:colOff>
                    <xdr:row>18</xdr:row>
                    <xdr:rowOff>38100</xdr:rowOff>
                  </from>
                  <to>
                    <xdr:col>7</xdr:col>
                    <xdr:colOff>704850</xdr:colOff>
                    <xdr:row>18</xdr:row>
                    <xdr:rowOff>295275</xdr:rowOff>
                  </to>
                </anchor>
              </controlPr>
            </control>
          </mc:Choice>
        </mc:AlternateContent>
        <mc:AlternateContent xmlns:mc="http://schemas.openxmlformats.org/markup-compatibility/2006">
          <mc:Choice Requires="x14">
            <control shapeId="82979" r:id="rId37" name="Check Box 35">
              <controlPr defaultSize="0" autoFill="0" autoLine="0" autoPict="0">
                <anchor moveWithCells="1">
                  <from>
                    <xdr:col>7</xdr:col>
                    <xdr:colOff>600075</xdr:colOff>
                    <xdr:row>18</xdr:row>
                    <xdr:rowOff>38100</xdr:rowOff>
                  </from>
                  <to>
                    <xdr:col>7</xdr:col>
                    <xdr:colOff>1219200</xdr:colOff>
                    <xdr:row>18</xdr:row>
                    <xdr:rowOff>295275</xdr:rowOff>
                  </to>
                </anchor>
              </controlPr>
            </control>
          </mc:Choice>
        </mc:AlternateContent>
        <mc:AlternateContent xmlns:mc="http://schemas.openxmlformats.org/markup-compatibility/2006">
          <mc:Choice Requires="x14">
            <control shapeId="82980" r:id="rId38" name="Check Box 36">
              <controlPr defaultSize="0" autoFill="0" autoLine="0" autoPict="0">
                <anchor moveWithCells="1">
                  <from>
                    <xdr:col>7</xdr:col>
                    <xdr:colOff>1123950</xdr:colOff>
                    <xdr:row>18</xdr:row>
                    <xdr:rowOff>38100</xdr:rowOff>
                  </from>
                  <to>
                    <xdr:col>7</xdr:col>
                    <xdr:colOff>1743075</xdr:colOff>
                    <xdr:row>18</xdr:row>
                    <xdr:rowOff>295275</xdr:rowOff>
                  </to>
                </anchor>
              </controlPr>
            </control>
          </mc:Choice>
        </mc:AlternateContent>
        <mc:AlternateContent xmlns:mc="http://schemas.openxmlformats.org/markup-compatibility/2006">
          <mc:Choice Requires="x14">
            <control shapeId="82981" r:id="rId39" name="Check Box 37">
              <controlPr defaultSize="0" autoFill="0" autoLine="0" autoPict="0">
                <anchor moveWithCells="1">
                  <from>
                    <xdr:col>7</xdr:col>
                    <xdr:colOff>1647825</xdr:colOff>
                    <xdr:row>18</xdr:row>
                    <xdr:rowOff>38100</xdr:rowOff>
                  </from>
                  <to>
                    <xdr:col>7</xdr:col>
                    <xdr:colOff>2266950</xdr:colOff>
                    <xdr:row>18</xdr:row>
                    <xdr:rowOff>295275</xdr:rowOff>
                  </to>
                </anchor>
              </controlPr>
            </control>
          </mc:Choice>
        </mc:AlternateContent>
        <mc:AlternateContent xmlns:mc="http://schemas.openxmlformats.org/markup-compatibility/2006">
          <mc:Choice Requires="x14">
            <control shapeId="82982" r:id="rId40" name="Check Box 38">
              <controlPr defaultSize="0" autoFill="0" autoLine="0" autoPict="0">
                <anchor moveWithCells="1">
                  <from>
                    <xdr:col>7</xdr:col>
                    <xdr:colOff>85725</xdr:colOff>
                    <xdr:row>18</xdr:row>
                    <xdr:rowOff>323850</xdr:rowOff>
                  </from>
                  <to>
                    <xdr:col>7</xdr:col>
                    <xdr:colOff>704850</xdr:colOff>
                    <xdr:row>18</xdr:row>
                    <xdr:rowOff>590550</xdr:rowOff>
                  </to>
                </anchor>
              </controlPr>
            </control>
          </mc:Choice>
        </mc:AlternateContent>
        <mc:AlternateContent xmlns:mc="http://schemas.openxmlformats.org/markup-compatibility/2006">
          <mc:Choice Requires="x14">
            <control shapeId="82983" r:id="rId41" name="Check Box 39">
              <controlPr defaultSize="0" autoFill="0" autoLine="0" autoPict="0">
                <anchor moveWithCells="1">
                  <from>
                    <xdr:col>7</xdr:col>
                    <xdr:colOff>600075</xdr:colOff>
                    <xdr:row>18</xdr:row>
                    <xdr:rowOff>323850</xdr:rowOff>
                  </from>
                  <to>
                    <xdr:col>7</xdr:col>
                    <xdr:colOff>1219200</xdr:colOff>
                    <xdr:row>18</xdr:row>
                    <xdr:rowOff>590550</xdr:rowOff>
                  </to>
                </anchor>
              </controlPr>
            </control>
          </mc:Choice>
        </mc:AlternateContent>
        <mc:AlternateContent xmlns:mc="http://schemas.openxmlformats.org/markup-compatibility/2006">
          <mc:Choice Requires="x14">
            <control shapeId="82984" r:id="rId42" name="Check Box 40">
              <controlPr defaultSize="0" autoFill="0" autoLine="0" autoPict="0">
                <anchor moveWithCells="1">
                  <from>
                    <xdr:col>7</xdr:col>
                    <xdr:colOff>1123950</xdr:colOff>
                    <xdr:row>18</xdr:row>
                    <xdr:rowOff>323850</xdr:rowOff>
                  </from>
                  <to>
                    <xdr:col>7</xdr:col>
                    <xdr:colOff>1743075</xdr:colOff>
                    <xdr:row>18</xdr:row>
                    <xdr:rowOff>590550</xdr:rowOff>
                  </to>
                </anchor>
              </controlPr>
            </control>
          </mc:Choice>
        </mc:AlternateContent>
        <mc:AlternateContent xmlns:mc="http://schemas.openxmlformats.org/markup-compatibility/2006">
          <mc:Choice Requires="x14">
            <control shapeId="82985" r:id="rId43" name="Check Box 41">
              <controlPr defaultSize="0" autoFill="0" autoLine="0" autoPict="0">
                <anchor moveWithCells="1">
                  <from>
                    <xdr:col>7</xdr:col>
                    <xdr:colOff>85725</xdr:colOff>
                    <xdr:row>20</xdr:row>
                    <xdr:rowOff>38100</xdr:rowOff>
                  </from>
                  <to>
                    <xdr:col>7</xdr:col>
                    <xdr:colOff>704850</xdr:colOff>
                    <xdr:row>20</xdr:row>
                    <xdr:rowOff>295275</xdr:rowOff>
                  </to>
                </anchor>
              </controlPr>
            </control>
          </mc:Choice>
        </mc:AlternateContent>
        <mc:AlternateContent xmlns:mc="http://schemas.openxmlformats.org/markup-compatibility/2006">
          <mc:Choice Requires="x14">
            <control shapeId="82986" r:id="rId44" name="Check Box 42">
              <controlPr defaultSize="0" autoFill="0" autoLine="0" autoPict="0">
                <anchor moveWithCells="1">
                  <from>
                    <xdr:col>7</xdr:col>
                    <xdr:colOff>1123950</xdr:colOff>
                    <xdr:row>20</xdr:row>
                    <xdr:rowOff>38100</xdr:rowOff>
                  </from>
                  <to>
                    <xdr:col>7</xdr:col>
                    <xdr:colOff>1743075</xdr:colOff>
                    <xdr:row>20</xdr:row>
                    <xdr:rowOff>295275</xdr:rowOff>
                  </to>
                </anchor>
              </controlPr>
            </control>
          </mc:Choice>
        </mc:AlternateContent>
        <mc:AlternateContent xmlns:mc="http://schemas.openxmlformats.org/markup-compatibility/2006">
          <mc:Choice Requires="x14">
            <control shapeId="82987" r:id="rId45" name="Check Box 43">
              <controlPr defaultSize="0" autoFill="0" autoLine="0" autoPict="0">
                <anchor moveWithCells="1">
                  <from>
                    <xdr:col>8</xdr:col>
                    <xdr:colOff>85725</xdr:colOff>
                    <xdr:row>17</xdr:row>
                    <xdr:rowOff>28575</xdr:rowOff>
                  </from>
                  <to>
                    <xdr:col>8</xdr:col>
                    <xdr:colOff>704850</xdr:colOff>
                    <xdr:row>17</xdr:row>
                    <xdr:rowOff>285750</xdr:rowOff>
                  </to>
                </anchor>
              </controlPr>
            </control>
          </mc:Choice>
        </mc:AlternateContent>
        <mc:AlternateContent xmlns:mc="http://schemas.openxmlformats.org/markup-compatibility/2006">
          <mc:Choice Requires="x14">
            <control shapeId="82988" r:id="rId46" name="Check Box 44">
              <controlPr defaultSize="0" autoFill="0" autoLine="0" autoPict="0">
                <anchor moveWithCells="1">
                  <from>
                    <xdr:col>8</xdr:col>
                    <xdr:colOff>600075</xdr:colOff>
                    <xdr:row>17</xdr:row>
                    <xdr:rowOff>28575</xdr:rowOff>
                  </from>
                  <to>
                    <xdr:col>8</xdr:col>
                    <xdr:colOff>1219200</xdr:colOff>
                    <xdr:row>17</xdr:row>
                    <xdr:rowOff>285750</xdr:rowOff>
                  </to>
                </anchor>
              </controlPr>
            </control>
          </mc:Choice>
        </mc:AlternateContent>
        <mc:AlternateContent xmlns:mc="http://schemas.openxmlformats.org/markup-compatibility/2006">
          <mc:Choice Requires="x14">
            <control shapeId="82989" r:id="rId47" name="Check Box 45">
              <controlPr defaultSize="0" autoFill="0" autoLine="0" autoPict="0">
                <anchor moveWithCells="1">
                  <from>
                    <xdr:col>8</xdr:col>
                    <xdr:colOff>1123950</xdr:colOff>
                    <xdr:row>17</xdr:row>
                    <xdr:rowOff>28575</xdr:rowOff>
                  </from>
                  <to>
                    <xdr:col>8</xdr:col>
                    <xdr:colOff>1743075</xdr:colOff>
                    <xdr:row>17</xdr:row>
                    <xdr:rowOff>285750</xdr:rowOff>
                  </to>
                </anchor>
              </controlPr>
            </control>
          </mc:Choice>
        </mc:AlternateContent>
        <mc:AlternateContent xmlns:mc="http://schemas.openxmlformats.org/markup-compatibility/2006">
          <mc:Choice Requires="x14">
            <control shapeId="82990" r:id="rId48" name="Check Box 46">
              <controlPr defaultSize="0" autoFill="0" autoLine="0" autoPict="0">
                <anchor moveWithCells="1">
                  <from>
                    <xdr:col>8</xdr:col>
                    <xdr:colOff>85725</xdr:colOff>
                    <xdr:row>19</xdr:row>
                    <xdr:rowOff>38100</xdr:rowOff>
                  </from>
                  <to>
                    <xdr:col>8</xdr:col>
                    <xdr:colOff>704850</xdr:colOff>
                    <xdr:row>19</xdr:row>
                    <xdr:rowOff>295275</xdr:rowOff>
                  </to>
                </anchor>
              </controlPr>
            </control>
          </mc:Choice>
        </mc:AlternateContent>
        <mc:AlternateContent xmlns:mc="http://schemas.openxmlformats.org/markup-compatibility/2006">
          <mc:Choice Requires="x14">
            <control shapeId="82991" r:id="rId49" name="Check Box 47">
              <controlPr defaultSize="0" autoFill="0" autoLine="0" autoPict="0">
                <anchor moveWithCells="1">
                  <from>
                    <xdr:col>8</xdr:col>
                    <xdr:colOff>1123950</xdr:colOff>
                    <xdr:row>19</xdr:row>
                    <xdr:rowOff>38100</xdr:rowOff>
                  </from>
                  <to>
                    <xdr:col>8</xdr:col>
                    <xdr:colOff>1743075</xdr:colOff>
                    <xdr:row>19</xdr:row>
                    <xdr:rowOff>295275</xdr:rowOff>
                  </to>
                </anchor>
              </controlPr>
            </control>
          </mc:Choice>
        </mc:AlternateContent>
        <mc:AlternateContent xmlns:mc="http://schemas.openxmlformats.org/markup-compatibility/2006">
          <mc:Choice Requires="x14">
            <control shapeId="82992" r:id="rId50" name="Check Box 48">
              <controlPr defaultSize="0" autoFill="0" autoLine="0" autoPict="0">
                <anchor moveWithCells="1">
                  <from>
                    <xdr:col>8</xdr:col>
                    <xdr:colOff>85725</xdr:colOff>
                    <xdr:row>18</xdr:row>
                    <xdr:rowOff>38100</xdr:rowOff>
                  </from>
                  <to>
                    <xdr:col>8</xdr:col>
                    <xdr:colOff>704850</xdr:colOff>
                    <xdr:row>18</xdr:row>
                    <xdr:rowOff>295275</xdr:rowOff>
                  </to>
                </anchor>
              </controlPr>
            </control>
          </mc:Choice>
        </mc:AlternateContent>
        <mc:AlternateContent xmlns:mc="http://schemas.openxmlformats.org/markup-compatibility/2006">
          <mc:Choice Requires="x14">
            <control shapeId="82993" r:id="rId51" name="Check Box 49">
              <controlPr defaultSize="0" autoFill="0" autoLine="0" autoPict="0">
                <anchor moveWithCells="1">
                  <from>
                    <xdr:col>8</xdr:col>
                    <xdr:colOff>600075</xdr:colOff>
                    <xdr:row>18</xdr:row>
                    <xdr:rowOff>38100</xdr:rowOff>
                  </from>
                  <to>
                    <xdr:col>8</xdr:col>
                    <xdr:colOff>1219200</xdr:colOff>
                    <xdr:row>18</xdr:row>
                    <xdr:rowOff>295275</xdr:rowOff>
                  </to>
                </anchor>
              </controlPr>
            </control>
          </mc:Choice>
        </mc:AlternateContent>
        <mc:AlternateContent xmlns:mc="http://schemas.openxmlformats.org/markup-compatibility/2006">
          <mc:Choice Requires="x14">
            <control shapeId="82994" r:id="rId52" name="Check Box 50">
              <controlPr defaultSize="0" autoFill="0" autoLine="0" autoPict="0">
                <anchor moveWithCells="1">
                  <from>
                    <xdr:col>8</xdr:col>
                    <xdr:colOff>1123950</xdr:colOff>
                    <xdr:row>18</xdr:row>
                    <xdr:rowOff>38100</xdr:rowOff>
                  </from>
                  <to>
                    <xdr:col>8</xdr:col>
                    <xdr:colOff>1743075</xdr:colOff>
                    <xdr:row>18</xdr:row>
                    <xdr:rowOff>295275</xdr:rowOff>
                  </to>
                </anchor>
              </controlPr>
            </control>
          </mc:Choice>
        </mc:AlternateContent>
        <mc:AlternateContent xmlns:mc="http://schemas.openxmlformats.org/markup-compatibility/2006">
          <mc:Choice Requires="x14">
            <control shapeId="82995" r:id="rId53" name="Check Box 51">
              <controlPr defaultSize="0" autoFill="0" autoLine="0" autoPict="0">
                <anchor moveWithCells="1">
                  <from>
                    <xdr:col>8</xdr:col>
                    <xdr:colOff>1647825</xdr:colOff>
                    <xdr:row>18</xdr:row>
                    <xdr:rowOff>38100</xdr:rowOff>
                  </from>
                  <to>
                    <xdr:col>8</xdr:col>
                    <xdr:colOff>2266950</xdr:colOff>
                    <xdr:row>18</xdr:row>
                    <xdr:rowOff>295275</xdr:rowOff>
                  </to>
                </anchor>
              </controlPr>
            </control>
          </mc:Choice>
        </mc:AlternateContent>
        <mc:AlternateContent xmlns:mc="http://schemas.openxmlformats.org/markup-compatibility/2006">
          <mc:Choice Requires="x14">
            <control shapeId="82996" r:id="rId54" name="Check Box 52">
              <controlPr defaultSize="0" autoFill="0" autoLine="0" autoPict="0">
                <anchor moveWithCells="1">
                  <from>
                    <xdr:col>8</xdr:col>
                    <xdr:colOff>85725</xdr:colOff>
                    <xdr:row>18</xdr:row>
                    <xdr:rowOff>323850</xdr:rowOff>
                  </from>
                  <to>
                    <xdr:col>8</xdr:col>
                    <xdr:colOff>704850</xdr:colOff>
                    <xdr:row>18</xdr:row>
                    <xdr:rowOff>590550</xdr:rowOff>
                  </to>
                </anchor>
              </controlPr>
            </control>
          </mc:Choice>
        </mc:AlternateContent>
        <mc:AlternateContent xmlns:mc="http://schemas.openxmlformats.org/markup-compatibility/2006">
          <mc:Choice Requires="x14">
            <control shapeId="82997" r:id="rId55" name="Check Box 53">
              <controlPr defaultSize="0" autoFill="0" autoLine="0" autoPict="0">
                <anchor moveWithCells="1">
                  <from>
                    <xdr:col>8</xdr:col>
                    <xdr:colOff>600075</xdr:colOff>
                    <xdr:row>18</xdr:row>
                    <xdr:rowOff>323850</xdr:rowOff>
                  </from>
                  <to>
                    <xdr:col>8</xdr:col>
                    <xdr:colOff>1219200</xdr:colOff>
                    <xdr:row>18</xdr:row>
                    <xdr:rowOff>590550</xdr:rowOff>
                  </to>
                </anchor>
              </controlPr>
            </control>
          </mc:Choice>
        </mc:AlternateContent>
        <mc:AlternateContent xmlns:mc="http://schemas.openxmlformats.org/markup-compatibility/2006">
          <mc:Choice Requires="x14">
            <control shapeId="82998" r:id="rId56" name="Check Box 54">
              <controlPr defaultSize="0" autoFill="0" autoLine="0" autoPict="0">
                <anchor moveWithCells="1">
                  <from>
                    <xdr:col>8</xdr:col>
                    <xdr:colOff>1123950</xdr:colOff>
                    <xdr:row>18</xdr:row>
                    <xdr:rowOff>323850</xdr:rowOff>
                  </from>
                  <to>
                    <xdr:col>8</xdr:col>
                    <xdr:colOff>1743075</xdr:colOff>
                    <xdr:row>18</xdr:row>
                    <xdr:rowOff>590550</xdr:rowOff>
                  </to>
                </anchor>
              </controlPr>
            </control>
          </mc:Choice>
        </mc:AlternateContent>
        <mc:AlternateContent xmlns:mc="http://schemas.openxmlformats.org/markup-compatibility/2006">
          <mc:Choice Requires="x14">
            <control shapeId="82999" r:id="rId57" name="Check Box 55">
              <controlPr defaultSize="0" autoFill="0" autoLine="0" autoPict="0">
                <anchor moveWithCells="1">
                  <from>
                    <xdr:col>8</xdr:col>
                    <xdr:colOff>85725</xdr:colOff>
                    <xdr:row>20</xdr:row>
                    <xdr:rowOff>38100</xdr:rowOff>
                  </from>
                  <to>
                    <xdr:col>8</xdr:col>
                    <xdr:colOff>704850</xdr:colOff>
                    <xdr:row>20</xdr:row>
                    <xdr:rowOff>295275</xdr:rowOff>
                  </to>
                </anchor>
              </controlPr>
            </control>
          </mc:Choice>
        </mc:AlternateContent>
        <mc:AlternateContent xmlns:mc="http://schemas.openxmlformats.org/markup-compatibility/2006">
          <mc:Choice Requires="x14">
            <control shapeId="83000" r:id="rId58" name="Check Box 56">
              <controlPr defaultSize="0" autoFill="0" autoLine="0" autoPict="0">
                <anchor moveWithCells="1">
                  <from>
                    <xdr:col>8</xdr:col>
                    <xdr:colOff>1123950</xdr:colOff>
                    <xdr:row>20</xdr:row>
                    <xdr:rowOff>38100</xdr:rowOff>
                  </from>
                  <to>
                    <xdr:col>8</xdr:col>
                    <xdr:colOff>1743075</xdr:colOff>
                    <xdr:row>20</xdr:row>
                    <xdr:rowOff>295275</xdr:rowOff>
                  </to>
                </anchor>
              </controlPr>
            </control>
          </mc:Choice>
        </mc:AlternateContent>
        <mc:AlternateContent xmlns:mc="http://schemas.openxmlformats.org/markup-compatibility/2006">
          <mc:Choice Requires="x14">
            <control shapeId="83001" r:id="rId59" name="Check Box 57">
              <controlPr defaultSize="0" autoFill="0" autoLine="0" autoPict="0">
                <anchor moveWithCells="1">
                  <from>
                    <xdr:col>9</xdr:col>
                    <xdr:colOff>85725</xdr:colOff>
                    <xdr:row>17</xdr:row>
                    <xdr:rowOff>28575</xdr:rowOff>
                  </from>
                  <to>
                    <xdr:col>9</xdr:col>
                    <xdr:colOff>704850</xdr:colOff>
                    <xdr:row>17</xdr:row>
                    <xdr:rowOff>285750</xdr:rowOff>
                  </to>
                </anchor>
              </controlPr>
            </control>
          </mc:Choice>
        </mc:AlternateContent>
        <mc:AlternateContent xmlns:mc="http://schemas.openxmlformats.org/markup-compatibility/2006">
          <mc:Choice Requires="x14">
            <control shapeId="83002" r:id="rId60" name="Check Box 58">
              <controlPr defaultSize="0" autoFill="0" autoLine="0" autoPict="0">
                <anchor moveWithCells="1">
                  <from>
                    <xdr:col>9</xdr:col>
                    <xdr:colOff>600075</xdr:colOff>
                    <xdr:row>17</xdr:row>
                    <xdr:rowOff>28575</xdr:rowOff>
                  </from>
                  <to>
                    <xdr:col>9</xdr:col>
                    <xdr:colOff>1219200</xdr:colOff>
                    <xdr:row>17</xdr:row>
                    <xdr:rowOff>285750</xdr:rowOff>
                  </to>
                </anchor>
              </controlPr>
            </control>
          </mc:Choice>
        </mc:AlternateContent>
        <mc:AlternateContent xmlns:mc="http://schemas.openxmlformats.org/markup-compatibility/2006">
          <mc:Choice Requires="x14">
            <control shapeId="83003" r:id="rId61" name="Check Box 59">
              <controlPr defaultSize="0" autoFill="0" autoLine="0" autoPict="0">
                <anchor moveWithCells="1">
                  <from>
                    <xdr:col>9</xdr:col>
                    <xdr:colOff>1123950</xdr:colOff>
                    <xdr:row>17</xdr:row>
                    <xdr:rowOff>28575</xdr:rowOff>
                  </from>
                  <to>
                    <xdr:col>9</xdr:col>
                    <xdr:colOff>1743075</xdr:colOff>
                    <xdr:row>17</xdr:row>
                    <xdr:rowOff>285750</xdr:rowOff>
                  </to>
                </anchor>
              </controlPr>
            </control>
          </mc:Choice>
        </mc:AlternateContent>
        <mc:AlternateContent xmlns:mc="http://schemas.openxmlformats.org/markup-compatibility/2006">
          <mc:Choice Requires="x14">
            <control shapeId="83004" r:id="rId62" name="Check Box 60">
              <controlPr defaultSize="0" autoFill="0" autoLine="0" autoPict="0">
                <anchor moveWithCells="1">
                  <from>
                    <xdr:col>9</xdr:col>
                    <xdr:colOff>85725</xdr:colOff>
                    <xdr:row>19</xdr:row>
                    <xdr:rowOff>38100</xdr:rowOff>
                  </from>
                  <to>
                    <xdr:col>9</xdr:col>
                    <xdr:colOff>704850</xdr:colOff>
                    <xdr:row>19</xdr:row>
                    <xdr:rowOff>295275</xdr:rowOff>
                  </to>
                </anchor>
              </controlPr>
            </control>
          </mc:Choice>
        </mc:AlternateContent>
        <mc:AlternateContent xmlns:mc="http://schemas.openxmlformats.org/markup-compatibility/2006">
          <mc:Choice Requires="x14">
            <control shapeId="83005" r:id="rId63" name="Check Box 61">
              <controlPr defaultSize="0" autoFill="0" autoLine="0" autoPict="0">
                <anchor moveWithCells="1">
                  <from>
                    <xdr:col>9</xdr:col>
                    <xdr:colOff>1123950</xdr:colOff>
                    <xdr:row>19</xdr:row>
                    <xdr:rowOff>38100</xdr:rowOff>
                  </from>
                  <to>
                    <xdr:col>9</xdr:col>
                    <xdr:colOff>1743075</xdr:colOff>
                    <xdr:row>19</xdr:row>
                    <xdr:rowOff>295275</xdr:rowOff>
                  </to>
                </anchor>
              </controlPr>
            </control>
          </mc:Choice>
        </mc:AlternateContent>
        <mc:AlternateContent xmlns:mc="http://schemas.openxmlformats.org/markup-compatibility/2006">
          <mc:Choice Requires="x14">
            <control shapeId="83006" r:id="rId64" name="Check Box 62">
              <controlPr defaultSize="0" autoFill="0" autoLine="0" autoPict="0">
                <anchor moveWithCells="1">
                  <from>
                    <xdr:col>9</xdr:col>
                    <xdr:colOff>85725</xdr:colOff>
                    <xdr:row>18</xdr:row>
                    <xdr:rowOff>38100</xdr:rowOff>
                  </from>
                  <to>
                    <xdr:col>9</xdr:col>
                    <xdr:colOff>704850</xdr:colOff>
                    <xdr:row>18</xdr:row>
                    <xdr:rowOff>295275</xdr:rowOff>
                  </to>
                </anchor>
              </controlPr>
            </control>
          </mc:Choice>
        </mc:AlternateContent>
        <mc:AlternateContent xmlns:mc="http://schemas.openxmlformats.org/markup-compatibility/2006">
          <mc:Choice Requires="x14">
            <control shapeId="83007" r:id="rId65" name="Check Box 63">
              <controlPr defaultSize="0" autoFill="0" autoLine="0" autoPict="0">
                <anchor moveWithCells="1">
                  <from>
                    <xdr:col>9</xdr:col>
                    <xdr:colOff>600075</xdr:colOff>
                    <xdr:row>18</xdr:row>
                    <xdr:rowOff>38100</xdr:rowOff>
                  </from>
                  <to>
                    <xdr:col>9</xdr:col>
                    <xdr:colOff>1219200</xdr:colOff>
                    <xdr:row>18</xdr:row>
                    <xdr:rowOff>295275</xdr:rowOff>
                  </to>
                </anchor>
              </controlPr>
            </control>
          </mc:Choice>
        </mc:AlternateContent>
        <mc:AlternateContent xmlns:mc="http://schemas.openxmlformats.org/markup-compatibility/2006">
          <mc:Choice Requires="x14">
            <control shapeId="83008" r:id="rId66" name="Check Box 64">
              <controlPr defaultSize="0" autoFill="0" autoLine="0" autoPict="0">
                <anchor moveWithCells="1">
                  <from>
                    <xdr:col>9</xdr:col>
                    <xdr:colOff>1123950</xdr:colOff>
                    <xdr:row>18</xdr:row>
                    <xdr:rowOff>38100</xdr:rowOff>
                  </from>
                  <to>
                    <xdr:col>9</xdr:col>
                    <xdr:colOff>1743075</xdr:colOff>
                    <xdr:row>18</xdr:row>
                    <xdr:rowOff>295275</xdr:rowOff>
                  </to>
                </anchor>
              </controlPr>
            </control>
          </mc:Choice>
        </mc:AlternateContent>
        <mc:AlternateContent xmlns:mc="http://schemas.openxmlformats.org/markup-compatibility/2006">
          <mc:Choice Requires="x14">
            <control shapeId="83009" r:id="rId67" name="Check Box 65">
              <controlPr defaultSize="0" autoFill="0" autoLine="0" autoPict="0">
                <anchor moveWithCells="1">
                  <from>
                    <xdr:col>9</xdr:col>
                    <xdr:colOff>1647825</xdr:colOff>
                    <xdr:row>18</xdr:row>
                    <xdr:rowOff>38100</xdr:rowOff>
                  </from>
                  <to>
                    <xdr:col>9</xdr:col>
                    <xdr:colOff>2266950</xdr:colOff>
                    <xdr:row>18</xdr:row>
                    <xdr:rowOff>295275</xdr:rowOff>
                  </to>
                </anchor>
              </controlPr>
            </control>
          </mc:Choice>
        </mc:AlternateContent>
        <mc:AlternateContent xmlns:mc="http://schemas.openxmlformats.org/markup-compatibility/2006">
          <mc:Choice Requires="x14">
            <control shapeId="83010" r:id="rId68" name="Check Box 66">
              <controlPr defaultSize="0" autoFill="0" autoLine="0" autoPict="0">
                <anchor moveWithCells="1">
                  <from>
                    <xdr:col>9</xdr:col>
                    <xdr:colOff>85725</xdr:colOff>
                    <xdr:row>18</xdr:row>
                    <xdr:rowOff>323850</xdr:rowOff>
                  </from>
                  <to>
                    <xdr:col>9</xdr:col>
                    <xdr:colOff>704850</xdr:colOff>
                    <xdr:row>18</xdr:row>
                    <xdr:rowOff>590550</xdr:rowOff>
                  </to>
                </anchor>
              </controlPr>
            </control>
          </mc:Choice>
        </mc:AlternateContent>
        <mc:AlternateContent xmlns:mc="http://schemas.openxmlformats.org/markup-compatibility/2006">
          <mc:Choice Requires="x14">
            <control shapeId="83011" r:id="rId69" name="Check Box 67">
              <controlPr defaultSize="0" autoFill="0" autoLine="0" autoPict="0">
                <anchor moveWithCells="1">
                  <from>
                    <xdr:col>9</xdr:col>
                    <xdr:colOff>600075</xdr:colOff>
                    <xdr:row>18</xdr:row>
                    <xdr:rowOff>323850</xdr:rowOff>
                  </from>
                  <to>
                    <xdr:col>9</xdr:col>
                    <xdr:colOff>1219200</xdr:colOff>
                    <xdr:row>18</xdr:row>
                    <xdr:rowOff>590550</xdr:rowOff>
                  </to>
                </anchor>
              </controlPr>
            </control>
          </mc:Choice>
        </mc:AlternateContent>
        <mc:AlternateContent xmlns:mc="http://schemas.openxmlformats.org/markup-compatibility/2006">
          <mc:Choice Requires="x14">
            <control shapeId="83012" r:id="rId70" name="Check Box 68">
              <controlPr defaultSize="0" autoFill="0" autoLine="0" autoPict="0">
                <anchor moveWithCells="1">
                  <from>
                    <xdr:col>9</xdr:col>
                    <xdr:colOff>1123950</xdr:colOff>
                    <xdr:row>18</xdr:row>
                    <xdr:rowOff>323850</xdr:rowOff>
                  </from>
                  <to>
                    <xdr:col>9</xdr:col>
                    <xdr:colOff>1743075</xdr:colOff>
                    <xdr:row>18</xdr:row>
                    <xdr:rowOff>590550</xdr:rowOff>
                  </to>
                </anchor>
              </controlPr>
            </control>
          </mc:Choice>
        </mc:AlternateContent>
        <mc:AlternateContent xmlns:mc="http://schemas.openxmlformats.org/markup-compatibility/2006">
          <mc:Choice Requires="x14">
            <control shapeId="83013" r:id="rId71" name="Check Box 69">
              <controlPr defaultSize="0" autoFill="0" autoLine="0" autoPict="0">
                <anchor moveWithCells="1">
                  <from>
                    <xdr:col>9</xdr:col>
                    <xdr:colOff>85725</xdr:colOff>
                    <xdr:row>20</xdr:row>
                    <xdr:rowOff>38100</xdr:rowOff>
                  </from>
                  <to>
                    <xdr:col>9</xdr:col>
                    <xdr:colOff>704850</xdr:colOff>
                    <xdr:row>20</xdr:row>
                    <xdr:rowOff>295275</xdr:rowOff>
                  </to>
                </anchor>
              </controlPr>
            </control>
          </mc:Choice>
        </mc:AlternateContent>
        <mc:AlternateContent xmlns:mc="http://schemas.openxmlformats.org/markup-compatibility/2006">
          <mc:Choice Requires="x14">
            <control shapeId="83014" r:id="rId72" name="Check Box 70">
              <controlPr defaultSize="0" autoFill="0" autoLine="0" autoPict="0">
                <anchor moveWithCells="1">
                  <from>
                    <xdr:col>9</xdr:col>
                    <xdr:colOff>1123950</xdr:colOff>
                    <xdr:row>20</xdr:row>
                    <xdr:rowOff>38100</xdr:rowOff>
                  </from>
                  <to>
                    <xdr:col>9</xdr:col>
                    <xdr:colOff>1743075</xdr:colOff>
                    <xdr:row>20</xdr:row>
                    <xdr:rowOff>295275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7BD2-4A1C-4CE4-A145-FC1A30E54F39}">
  <sheetPr codeName="Sheet15">
    <tabColor theme="1"/>
  </sheetPr>
  <dimension ref="A1:W53"/>
  <sheetViews>
    <sheetView workbookViewId="0">
      <selection activeCell="E19" sqref="E19"/>
    </sheetView>
  </sheetViews>
  <sheetFormatPr defaultColWidth="9" defaultRowHeight="15.75" x14ac:dyDescent="0.4"/>
  <cols>
    <col min="1" max="1" width="10.5" style="53" bestFit="1" customWidth="1"/>
    <col min="2" max="2" width="45" style="53" customWidth="1"/>
    <col min="3" max="3" width="9" style="53"/>
    <col min="4" max="4" width="10.5" style="53" bestFit="1" customWidth="1"/>
    <col min="5" max="5" width="45" style="53" customWidth="1"/>
    <col min="6" max="6" width="9" style="53"/>
    <col min="7" max="7" width="17.25" style="53" bestFit="1" customWidth="1"/>
    <col min="8" max="8" width="45" style="53" customWidth="1"/>
    <col min="9" max="9" width="9" style="53"/>
    <col min="10" max="10" width="17.25" style="53" bestFit="1" customWidth="1"/>
    <col min="11" max="12" width="45" style="53" customWidth="1"/>
    <col min="13" max="13" width="9" style="53"/>
    <col min="14" max="14" width="17.25" style="53" bestFit="1" customWidth="1"/>
    <col min="15" max="15" width="45" style="117" customWidth="1"/>
    <col min="16" max="16" width="45" style="53" customWidth="1"/>
    <col min="17" max="17" width="9" style="53"/>
    <col min="18" max="18" width="17.25" style="53" bestFit="1" customWidth="1"/>
    <col min="19" max="19" width="45" style="53" customWidth="1"/>
    <col min="20" max="20" width="9" style="53"/>
    <col min="21" max="21" width="17.25" style="53" bestFit="1" customWidth="1"/>
    <col min="22" max="23" width="45" style="53" customWidth="1"/>
    <col min="24" max="16384" width="9" style="53"/>
  </cols>
  <sheetData>
    <row r="1" spans="1:23" s="54" customFormat="1" ht="16.5" thickBot="1" x14ac:dyDescent="0.45">
      <c r="A1" s="55" t="s">
        <v>215</v>
      </c>
      <c r="B1" s="55"/>
      <c r="D1" s="55" t="s">
        <v>210</v>
      </c>
      <c r="E1" s="55" t="s">
        <v>211</v>
      </c>
      <c r="G1" s="55" t="s">
        <v>210</v>
      </c>
      <c r="H1" s="55" t="s">
        <v>211</v>
      </c>
      <c r="J1" s="55" t="s">
        <v>210</v>
      </c>
      <c r="K1" s="55" t="s">
        <v>211</v>
      </c>
      <c r="L1" s="55" t="s">
        <v>233</v>
      </c>
      <c r="N1" s="55" t="s">
        <v>210</v>
      </c>
      <c r="O1" s="116" t="s">
        <v>309</v>
      </c>
      <c r="P1" s="55" t="s">
        <v>310</v>
      </c>
      <c r="R1" s="55" t="s">
        <v>210</v>
      </c>
      <c r="S1" s="55" t="s">
        <v>211</v>
      </c>
      <c r="U1" s="55" t="s">
        <v>210</v>
      </c>
      <c r="V1" s="55" t="s">
        <v>437</v>
      </c>
      <c r="W1" s="55" t="s">
        <v>436</v>
      </c>
    </row>
    <row r="2" spans="1:23" x14ac:dyDescent="0.4">
      <c r="A2" s="56" t="s">
        <v>216</v>
      </c>
      <c r="B2" s="53" t="s">
        <v>135</v>
      </c>
      <c r="D2" s="56" t="str">
        <f ca="1">MID(CELL("filename",基本情報!A1),FIND("]",CELL("filename",基本情報!A1))+1,99)</f>
        <v>基本情報</v>
      </c>
      <c r="E2" s="53" t="s">
        <v>209</v>
      </c>
      <c r="G2" s="56" t="str">
        <f ca="1">MID(CELL("filename",基本情報!A1),FIND("]",CELL("filename",基本情報!A1))+1,99)</f>
        <v>基本情報</v>
      </c>
      <c r="H2" s="53" t="s">
        <v>273</v>
      </c>
      <c r="J2" s="56" t="str">
        <f ca="1">MID(CELL("filename",【テキスト】!D1),FIND("]",CELL("filename",【テキスト】!D1))+1,99)</f>
        <v>【テキスト】</v>
      </c>
      <c r="K2" s="53" t="s">
        <v>231</v>
      </c>
      <c r="L2" s="53" t="s">
        <v>134</v>
      </c>
      <c r="N2" s="56" t="str">
        <f ca="1">MID(CELL("filename",【画像】!A1),FIND("]",CELL("filename",【画像】!A1))+1,99)</f>
        <v>【画像】</v>
      </c>
      <c r="O2" s="118" t="s">
        <v>187</v>
      </c>
      <c r="P2" s="118" t="s">
        <v>429</v>
      </c>
      <c r="R2" s="56" t="e">
        <f ca="1">MID(CELL("filename",#REF!),FIND("]",CELL("filename",#REF!))+1,99)</f>
        <v>#REF!</v>
      </c>
      <c r="S2" s="53" t="s">
        <v>414</v>
      </c>
      <c r="U2" s="56" t="str">
        <f ca="1">MID(CELL("filename",【元】ヒアリングシート!D1),FIND("]",CELL("filename",【元】ヒアリングシート!D1))+1,99)</f>
        <v>【元】ヒアリングシート</v>
      </c>
      <c r="V2" s="126" t="s">
        <v>328</v>
      </c>
      <c r="W2" s="126" t="s">
        <v>429</v>
      </c>
    </row>
    <row r="3" spans="1:23" x14ac:dyDescent="0.4">
      <c r="B3" s="53" t="s">
        <v>213</v>
      </c>
      <c r="E3" s="53" t="s">
        <v>438</v>
      </c>
      <c r="G3" s="53" t="s">
        <v>308</v>
      </c>
      <c r="H3" s="53" t="s">
        <v>307</v>
      </c>
      <c r="L3" s="62" t="s">
        <v>234</v>
      </c>
      <c r="O3" s="119">
        <v>2</v>
      </c>
      <c r="P3" s="121" t="s">
        <v>385</v>
      </c>
      <c r="S3" s="53" t="s">
        <v>415</v>
      </c>
      <c r="V3" s="119" t="s">
        <v>333</v>
      </c>
      <c r="W3" s="119" t="s">
        <v>336</v>
      </c>
    </row>
    <row r="4" spans="1:23" x14ac:dyDescent="0.4">
      <c r="B4" s="53" t="s">
        <v>217</v>
      </c>
      <c r="E4" s="53" t="s">
        <v>270</v>
      </c>
      <c r="L4" s="53" t="s">
        <v>235</v>
      </c>
      <c r="O4" s="119" t="s">
        <v>336</v>
      </c>
      <c r="P4" s="119" t="s">
        <v>386</v>
      </c>
      <c r="V4" s="119" t="s">
        <v>332</v>
      </c>
      <c r="W4" s="119" t="s">
        <v>430</v>
      </c>
    </row>
    <row r="5" spans="1:23" x14ac:dyDescent="0.4">
      <c r="B5" s="53" t="s">
        <v>218</v>
      </c>
      <c r="E5" s="53" t="s">
        <v>271</v>
      </c>
      <c r="L5" s="53" t="s">
        <v>236</v>
      </c>
      <c r="O5" s="119" t="s">
        <v>337</v>
      </c>
      <c r="P5" s="119" t="s">
        <v>387</v>
      </c>
      <c r="V5" s="119" t="s">
        <v>334</v>
      </c>
      <c r="W5" s="119" t="s">
        <v>431</v>
      </c>
    </row>
    <row r="6" spans="1:23" ht="16.5" thickBot="1" x14ac:dyDescent="0.45">
      <c r="B6" s="53" t="s">
        <v>219</v>
      </c>
      <c r="E6" s="53" t="s">
        <v>212</v>
      </c>
      <c r="L6" s="53" t="s">
        <v>237</v>
      </c>
      <c r="O6" s="119" t="s">
        <v>338</v>
      </c>
      <c r="P6" s="119" t="s">
        <v>336</v>
      </c>
      <c r="V6" s="122"/>
      <c r="W6" s="119" t="s">
        <v>432</v>
      </c>
    </row>
    <row r="7" spans="1:23" x14ac:dyDescent="0.4">
      <c r="B7" s="53" t="s">
        <v>220</v>
      </c>
      <c r="L7" s="53" t="s">
        <v>238</v>
      </c>
      <c r="O7" s="119" t="s">
        <v>339</v>
      </c>
      <c r="P7" s="119" t="s">
        <v>388</v>
      </c>
      <c r="W7" s="119" t="s">
        <v>433</v>
      </c>
    </row>
    <row r="8" spans="1:23" x14ac:dyDescent="0.4">
      <c r="B8" s="53" t="s">
        <v>221</v>
      </c>
      <c r="L8" s="53" t="s">
        <v>239</v>
      </c>
      <c r="O8" s="119" t="s">
        <v>340</v>
      </c>
      <c r="P8" s="119" t="s">
        <v>389</v>
      </c>
      <c r="W8" s="119" t="s">
        <v>434</v>
      </c>
    </row>
    <row r="9" spans="1:23" x14ac:dyDescent="0.4">
      <c r="B9" s="53" t="s">
        <v>222</v>
      </c>
      <c r="L9" s="53" t="s">
        <v>240</v>
      </c>
      <c r="O9" s="119" t="s">
        <v>341</v>
      </c>
      <c r="P9" s="119" t="s">
        <v>390</v>
      </c>
      <c r="W9" s="119" t="s">
        <v>435</v>
      </c>
    </row>
    <row r="10" spans="1:23" ht="16.5" thickBot="1" x14ac:dyDescent="0.45">
      <c r="B10" s="53" t="s">
        <v>225</v>
      </c>
      <c r="L10" s="53" t="s">
        <v>241</v>
      </c>
      <c r="O10" s="119" t="s">
        <v>342</v>
      </c>
      <c r="P10" s="119" t="s">
        <v>391</v>
      </c>
      <c r="W10" s="122"/>
    </row>
    <row r="11" spans="1:23" x14ac:dyDescent="0.4">
      <c r="B11" s="53" t="s">
        <v>226</v>
      </c>
      <c r="L11" s="53" t="s">
        <v>242</v>
      </c>
      <c r="O11" s="119" t="s">
        <v>343</v>
      </c>
      <c r="P11" s="119" t="s">
        <v>423</v>
      </c>
    </row>
    <row r="12" spans="1:23" x14ac:dyDescent="0.4">
      <c r="B12" s="53" t="s">
        <v>227</v>
      </c>
      <c r="L12" s="53" t="s">
        <v>243</v>
      </c>
      <c r="O12" s="119" t="s">
        <v>344</v>
      </c>
      <c r="P12" s="119" t="s">
        <v>424</v>
      </c>
    </row>
    <row r="13" spans="1:23" x14ac:dyDescent="0.4">
      <c r="L13" s="53" t="s">
        <v>244</v>
      </c>
      <c r="O13" s="119" t="s">
        <v>345</v>
      </c>
      <c r="P13" s="119" t="s">
        <v>425</v>
      </c>
    </row>
    <row r="14" spans="1:23" x14ac:dyDescent="0.4">
      <c r="L14" s="53" t="s">
        <v>245</v>
      </c>
      <c r="O14" s="119" t="s">
        <v>346</v>
      </c>
      <c r="P14" s="119" t="s">
        <v>426</v>
      </c>
    </row>
    <row r="15" spans="1:23" x14ac:dyDescent="0.4">
      <c r="L15" s="53" t="s">
        <v>246</v>
      </c>
      <c r="O15" s="119" t="s">
        <v>347</v>
      </c>
      <c r="P15" s="119" t="s">
        <v>392</v>
      </c>
    </row>
    <row r="16" spans="1:23" x14ac:dyDescent="0.4">
      <c r="L16" s="53" t="s">
        <v>247</v>
      </c>
      <c r="O16" s="119" t="s">
        <v>348</v>
      </c>
      <c r="P16" s="119" t="s">
        <v>393</v>
      </c>
    </row>
    <row r="17" spans="12:16" x14ac:dyDescent="0.4">
      <c r="L17" s="53" t="s">
        <v>248</v>
      </c>
      <c r="O17" s="119" t="s">
        <v>349</v>
      </c>
      <c r="P17" s="119" t="s">
        <v>394</v>
      </c>
    </row>
    <row r="18" spans="12:16" x14ac:dyDescent="0.4">
      <c r="L18" s="53" t="s">
        <v>249</v>
      </c>
      <c r="O18" s="119" t="s">
        <v>350</v>
      </c>
      <c r="P18" s="119" t="s">
        <v>395</v>
      </c>
    </row>
    <row r="19" spans="12:16" x14ac:dyDescent="0.4">
      <c r="L19" s="53" t="s">
        <v>250</v>
      </c>
      <c r="O19" s="119" t="s">
        <v>351</v>
      </c>
      <c r="P19" s="119" t="s">
        <v>396</v>
      </c>
    </row>
    <row r="20" spans="12:16" x14ac:dyDescent="0.4">
      <c r="L20" s="53" t="s">
        <v>251</v>
      </c>
      <c r="O20" s="119" t="s">
        <v>352</v>
      </c>
      <c r="P20" s="119" t="s">
        <v>397</v>
      </c>
    </row>
    <row r="21" spans="12:16" x14ac:dyDescent="0.4">
      <c r="O21" s="119" t="s">
        <v>353</v>
      </c>
      <c r="P21" s="119" t="s">
        <v>398</v>
      </c>
    </row>
    <row r="22" spans="12:16" x14ac:dyDescent="0.4">
      <c r="O22" s="119" t="s">
        <v>354</v>
      </c>
      <c r="P22" s="119" t="s">
        <v>399</v>
      </c>
    </row>
    <row r="23" spans="12:16" x14ac:dyDescent="0.4">
      <c r="O23" s="119" t="s">
        <v>355</v>
      </c>
      <c r="P23" s="119" t="s">
        <v>400</v>
      </c>
    </row>
    <row r="24" spans="12:16" x14ac:dyDescent="0.4">
      <c r="O24" s="119" t="s">
        <v>356</v>
      </c>
      <c r="P24" s="119" t="s">
        <v>401</v>
      </c>
    </row>
    <row r="25" spans="12:16" x14ac:dyDescent="0.4">
      <c r="O25" s="119" t="s">
        <v>357</v>
      </c>
      <c r="P25" s="119" t="s">
        <v>402</v>
      </c>
    </row>
    <row r="26" spans="12:16" x14ac:dyDescent="0.4">
      <c r="O26" s="119" t="s">
        <v>358</v>
      </c>
      <c r="P26" s="119" t="s">
        <v>403</v>
      </c>
    </row>
    <row r="27" spans="12:16" x14ac:dyDescent="0.4">
      <c r="O27" s="119" t="s">
        <v>359</v>
      </c>
      <c r="P27" s="119" t="s">
        <v>404</v>
      </c>
    </row>
    <row r="28" spans="12:16" x14ac:dyDescent="0.4">
      <c r="O28" s="119" t="s">
        <v>360</v>
      </c>
      <c r="P28" s="119" t="s">
        <v>405</v>
      </c>
    </row>
    <row r="29" spans="12:16" x14ac:dyDescent="0.4">
      <c r="O29" s="119" t="s">
        <v>361</v>
      </c>
      <c r="P29" s="119" t="s">
        <v>406</v>
      </c>
    </row>
    <row r="30" spans="12:16" x14ac:dyDescent="0.4">
      <c r="O30" s="119" t="s">
        <v>362</v>
      </c>
      <c r="P30" s="119" t="s">
        <v>407</v>
      </c>
    </row>
    <row r="31" spans="12:16" x14ac:dyDescent="0.4">
      <c r="O31" s="119" t="s">
        <v>363</v>
      </c>
      <c r="P31" s="119" t="s">
        <v>408</v>
      </c>
    </row>
    <row r="32" spans="12:16" x14ac:dyDescent="0.4">
      <c r="O32" s="119" t="s">
        <v>364</v>
      </c>
      <c r="P32" s="119" t="s">
        <v>460</v>
      </c>
    </row>
    <row r="33" spans="15:16" x14ac:dyDescent="0.4">
      <c r="O33" s="119" t="s">
        <v>365</v>
      </c>
      <c r="P33" s="119" t="s">
        <v>409</v>
      </c>
    </row>
    <row r="34" spans="15:16" x14ac:dyDescent="0.4">
      <c r="O34" s="119" t="s">
        <v>366</v>
      </c>
      <c r="P34" s="119" t="s">
        <v>461</v>
      </c>
    </row>
    <row r="35" spans="15:16" ht="16.5" thickBot="1" x14ac:dyDescent="0.45">
      <c r="O35" s="119" t="s">
        <v>367</v>
      </c>
      <c r="P35" s="122"/>
    </row>
    <row r="36" spans="15:16" x14ac:dyDescent="0.4">
      <c r="O36" s="119" t="s">
        <v>368</v>
      </c>
    </row>
    <row r="37" spans="15:16" x14ac:dyDescent="0.4">
      <c r="O37" s="119" t="s">
        <v>369</v>
      </c>
    </row>
    <row r="38" spans="15:16" x14ac:dyDescent="0.4">
      <c r="O38" s="119" t="s">
        <v>370</v>
      </c>
    </row>
    <row r="39" spans="15:16" x14ac:dyDescent="0.4">
      <c r="O39" s="119" t="s">
        <v>371</v>
      </c>
    </row>
    <row r="40" spans="15:16" x14ac:dyDescent="0.4">
      <c r="O40" s="119" t="s">
        <v>372</v>
      </c>
    </row>
    <row r="41" spans="15:16" x14ac:dyDescent="0.4">
      <c r="O41" s="119" t="s">
        <v>373</v>
      </c>
    </row>
    <row r="42" spans="15:16" x14ac:dyDescent="0.4">
      <c r="O42" s="119" t="s">
        <v>374</v>
      </c>
    </row>
    <row r="43" spans="15:16" x14ac:dyDescent="0.4">
      <c r="O43" s="119" t="s">
        <v>375</v>
      </c>
    </row>
    <row r="44" spans="15:16" x14ac:dyDescent="0.4">
      <c r="O44" s="119" t="s">
        <v>376</v>
      </c>
    </row>
    <row r="45" spans="15:16" x14ac:dyDescent="0.4">
      <c r="O45" s="119" t="s">
        <v>377</v>
      </c>
    </row>
    <row r="46" spans="15:16" x14ac:dyDescent="0.4">
      <c r="O46" s="119" t="s">
        <v>378</v>
      </c>
    </row>
    <row r="47" spans="15:16" x14ac:dyDescent="0.4">
      <c r="O47" s="119" t="s">
        <v>379</v>
      </c>
    </row>
    <row r="48" spans="15:16" x14ac:dyDescent="0.4">
      <c r="O48" s="119" t="s">
        <v>380</v>
      </c>
    </row>
    <row r="49" spans="15:15" x14ac:dyDescent="0.4">
      <c r="O49" s="119" t="s">
        <v>381</v>
      </c>
    </row>
    <row r="50" spans="15:15" x14ac:dyDescent="0.4">
      <c r="O50" s="119" t="s">
        <v>382</v>
      </c>
    </row>
    <row r="51" spans="15:15" x14ac:dyDescent="0.4">
      <c r="O51" s="119" t="s">
        <v>383</v>
      </c>
    </row>
    <row r="52" spans="15:15" x14ac:dyDescent="0.4">
      <c r="O52" s="119" t="s">
        <v>384</v>
      </c>
    </row>
    <row r="53" spans="15:15" ht="16.5" thickBot="1" x14ac:dyDescent="0.45">
      <c r="O53" s="120"/>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093D-8F3B-422A-ACAB-AC4A68AC4B15}">
  <sheetPr codeName="Sheet16">
    <tabColor theme="1"/>
  </sheetPr>
  <dimension ref="A1:P133"/>
  <sheetViews>
    <sheetView zoomScaleNormal="100" workbookViewId="0">
      <pane xSplit="5" ySplit="5" topLeftCell="F6" activePane="bottomRight" state="frozen"/>
      <selection activeCell="E3" sqref="E3"/>
      <selection pane="topRight" activeCell="E3" sqref="E3"/>
      <selection pane="bottomLeft" activeCell="E3" sqref="E3"/>
      <selection pane="bottomRight" activeCell="F6" sqref="F6:G6"/>
    </sheetView>
  </sheetViews>
  <sheetFormatPr defaultColWidth="9" defaultRowHeight="18.75" x14ac:dyDescent="0.4"/>
  <cols>
    <col min="1" max="1" width="3.75" style="23" customWidth="1"/>
    <col min="2" max="2" width="16" style="2" customWidth="1"/>
    <col min="3" max="3" width="6.125" style="2" customWidth="1"/>
    <col min="4" max="4" width="13.75" style="2" customWidth="1"/>
    <col min="5" max="5" width="49.75" style="4" customWidth="1"/>
    <col min="6" max="6" width="5.25" style="21" customWidth="1"/>
    <col min="7" max="7" width="40.125" style="22" customWidth="1"/>
    <col min="8" max="8" width="5.25" style="21" customWidth="1"/>
    <col min="9" max="9" width="40.125" style="22" customWidth="1"/>
    <col min="10" max="10" width="5.25" style="21" customWidth="1"/>
    <col min="11" max="11" width="40.125" style="22" customWidth="1"/>
    <col min="12" max="12" width="5.25" style="21" customWidth="1"/>
    <col min="13" max="13" width="40.125" style="22" customWidth="1"/>
    <col min="14" max="14" width="5.25" style="21" customWidth="1"/>
    <col min="15" max="15" width="40.125" style="22" customWidth="1"/>
    <col min="16" max="16384" width="9" style="2"/>
  </cols>
  <sheetData>
    <row r="1" spans="1:15" ht="30" customHeight="1" thickBot="1" x14ac:dyDescent="0.45">
      <c r="A1" s="31" t="str">
        <f>シート調整用!$B$2</f>
        <v>ちょくルート「チャレンジパック」</v>
      </c>
      <c r="B1" s="20"/>
      <c r="C1" s="20"/>
      <c r="D1" s="20"/>
      <c r="E1" s="57">
        <f>基本情報!$L$1</f>
        <v>45043</v>
      </c>
      <c r="F1" s="15"/>
      <c r="G1" s="24" t="s">
        <v>136</v>
      </c>
    </row>
    <row r="2" spans="1:15" s="15" customFormat="1" ht="30" customHeight="1" thickBot="1" x14ac:dyDescent="0.45">
      <c r="A2" s="58" t="str">
        <f>シート調整用!$B$6</f>
        <v>エントリーシート【ステップ4】</v>
      </c>
      <c r="B2" s="3"/>
      <c r="C2" s="3"/>
      <c r="D2" s="3"/>
      <c r="E2" s="3"/>
      <c r="G2" s="79" t="str">
        <f>IF(基本情報!G40="","",基本情報!G40)</f>
        <v>企業情報に入力されている番号が、自動で表示されます</v>
      </c>
      <c r="I2" s="435" t="s">
        <v>128</v>
      </c>
      <c r="J2" s="435"/>
      <c r="K2" s="435"/>
    </row>
    <row r="3" spans="1:15" ht="6" customHeight="1" thickBot="1" x14ac:dyDescent="0.45"/>
    <row r="4" spans="1:15" s="59" customFormat="1" ht="20.25" x14ac:dyDescent="0.4">
      <c r="A4" s="61"/>
      <c r="B4" s="436" t="s">
        <v>328</v>
      </c>
      <c r="C4" s="436"/>
      <c r="D4" s="436"/>
      <c r="E4" s="436"/>
      <c r="F4" s="437" t="s">
        <v>11</v>
      </c>
      <c r="G4" s="438"/>
      <c r="H4" s="426" t="s">
        <v>114</v>
      </c>
      <c r="I4" s="427"/>
      <c r="J4" s="439" t="s">
        <v>12</v>
      </c>
      <c r="K4" s="427"/>
      <c r="L4" s="426" t="s">
        <v>13</v>
      </c>
      <c r="M4" s="427"/>
      <c r="N4" s="426" t="s">
        <v>14</v>
      </c>
      <c r="O4" s="427"/>
    </row>
    <row r="5" spans="1:15" ht="30" customHeight="1" x14ac:dyDescent="0.4">
      <c r="A5" s="12">
        <v>1</v>
      </c>
      <c r="B5" s="428" t="s">
        <v>7</v>
      </c>
      <c r="C5" s="428"/>
      <c r="D5" s="428"/>
      <c r="E5" s="429"/>
      <c r="F5" s="430"/>
      <c r="G5" s="431"/>
      <c r="H5" s="430"/>
      <c r="I5" s="431"/>
      <c r="J5" s="430"/>
      <c r="K5" s="431"/>
      <c r="L5" s="430"/>
      <c r="M5" s="431"/>
      <c r="N5" s="430"/>
      <c r="O5" s="431"/>
    </row>
    <row r="6" spans="1:15" ht="30" customHeight="1" x14ac:dyDescent="0.4">
      <c r="A6" s="12">
        <f>A5+1</f>
        <v>2</v>
      </c>
      <c r="B6" s="429" t="s">
        <v>132</v>
      </c>
      <c r="C6" s="440"/>
      <c r="D6" s="440"/>
      <c r="E6" s="440"/>
      <c r="F6" s="432" t="s">
        <v>187</v>
      </c>
      <c r="G6" s="433"/>
      <c r="H6" s="432" t="str">
        <f>IF($F$6=シート調整用!$W$4,シート調整用!$W$4,シート調整用!$W$2)</f>
        <v>選択してください</v>
      </c>
      <c r="I6" s="433"/>
      <c r="J6" s="432" t="str">
        <f>IF($F$6=シート調整用!$W$4,シート調整用!$W$4,シート調整用!$W$2)</f>
        <v>選択してください</v>
      </c>
      <c r="K6" s="433"/>
      <c r="L6" s="432" t="str">
        <f>IF($F$6=シート調整用!$W$4,シート調整用!$W$4,シート調整用!$W$2)</f>
        <v>選択してください</v>
      </c>
      <c r="M6" s="433"/>
      <c r="N6" s="432" t="str">
        <f>IF($F$6=シート調整用!$W$4,シート調整用!$W$4,シート調整用!$W$2)</f>
        <v>選択してください</v>
      </c>
      <c r="O6" s="433"/>
    </row>
    <row r="7" spans="1:15" ht="80.25" customHeight="1" x14ac:dyDescent="0.4">
      <c r="A7" s="12">
        <f t="shared" ref="A7:A18" si="0">A6+1</f>
        <v>3</v>
      </c>
      <c r="B7" s="428" t="s">
        <v>31</v>
      </c>
      <c r="C7" s="428"/>
      <c r="D7" s="428"/>
      <c r="E7" s="429"/>
      <c r="F7" s="430"/>
      <c r="G7" s="431"/>
      <c r="H7" s="430"/>
      <c r="I7" s="431"/>
      <c r="J7" s="430"/>
      <c r="K7" s="431"/>
      <c r="L7" s="430"/>
      <c r="M7" s="431"/>
      <c r="N7" s="430"/>
      <c r="O7" s="431"/>
    </row>
    <row r="8" spans="1:15" ht="39.75" customHeight="1" x14ac:dyDescent="0.4">
      <c r="A8" s="434">
        <f>A7+1</f>
        <v>4</v>
      </c>
      <c r="B8" s="428" t="s">
        <v>115</v>
      </c>
      <c r="C8" s="428"/>
      <c r="D8" s="428"/>
      <c r="E8" s="429"/>
      <c r="F8" s="430"/>
      <c r="G8" s="431"/>
      <c r="H8" s="430"/>
      <c r="I8" s="431"/>
      <c r="J8" s="430"/>
      <c r="K8" s="431"/>
      <c r="L8" s="430"/>
      <c r="M8" s="431"/>
      <c r="N8" s="430"/>
      <c r="O8" s="431"/>
    </row>
    <row r="9" spans="1:15" ht="39.75" customHeight="1" x14ac:dyDescent="0.4">
      <c r="A9" s="434">
        <f t="shared" si="0"/>
        <v>5</v>
      </c>
      <c r="B9" s="428"/>
      <c r="C9" s="428"/>
      <c r="D9" s="428"/>
      <c r="E9" s="429"/>
      <c r="F9" s="430"/>
      <c r="G9" s="431"/>
      <c r="H9" s="430"/>
      <c r="I9" s="431"/>
      <c r="J9" s="430"/>
      <c r="K9" s="431"/>
      <c r="L9" s="430"/>
      <c r="M9" s="431"/>
      <c r="N9" s="430"/>
      <c r="O9" s="431"/>
    </row>
    <row r="10" spans="1:15" ht="39.75" customHeight="1" x14ac:dyDescent="0.4">
      <c r="A10" s="434">
        <f t="shared" si="0"/>
        <v>6</v>
      </c>
      <c r="B10" s="428"/>
      <c r="C10" s="428"/>
      <c r="D10" s="428"/>
      <c r="E10" s="429"/>
      <c r="F10" s="430"/>
      <c r="G10" s="431"/>
      <c r="H10" s="430"/>
      <c r="I10" s="431"/>
      <c r="J10" s="430"/>
      <c r="K10" s="431"/>
      <c r="L10" s="430"/>
      <c r="M10" s="431"/>
      <c r="N10" s="430"/>
      <c r="O10" s="431"/>
    </row>
    <row r="11" spans="1:15" ht="30" customHeight="1" x14ac:dyDescent="0.4">
      <c r="A11" s="12">
        <f>A8+1</f>
        <v>5</v>
      </c>
      <c r="B11" s="428" t="s">
        <v>8</v>
      </c>
      <c r="C11" s="428"/>
      <c r="D11" s="428"/>
      <c r="E11" s="429"/>
      <c r="F11" s="451" t="str">
        <f>IF($B$4="","",$B$4)</f>
        <v>正社員</v>
      </c>
      <c r="G11" s="452"/>
      <c r="H11" s="451" t="str">
        <f>IF($B$4="","",$B$4)</f>
        <v>正社員</v>
      </c>
      <c r="I11" s="452"/>
      <c r="J11" s="451" t="str">
        <f>IF($B$4="","",$B$4)</f>
        <v>正社員</v>
      </c>
      <c r="K11" s="452"/>
      <c r="L11" s="451" t="str">
        <f>IF($B$4="","",$B$4)</f>
        <v>正社員</v>
      </c>
      <c r="M11" s="452"/>
      <c r="N11" s="451" t="str">
        <f>IF($B$4="","",$B$4)</f>
        <v>正社員</v>
      </c>
      <c r="O11" s="452"/>
    </row>
    <row r="12" spans="1:15" ht="30" customHeight="1" x14ac:dyDescent="0.4">
      <c r="A12" s="421">
        <f>A11+1</f>
        <v>6</v>
      </c>
      <c r="B12" s="453" t="s">
        <v>120</v>
      </c>
      <c r="C12" s="454"/>
      <c r="D12" s="454"/>
      <c r="E12" s="455"/>
      <c r="F12" s="443" t="s">
        <v>442</v>
      </c>
      <c r="G12" s="444"/>
      <c r="H12" s="443" t="s">
        <v>442</v>
      </c>
      <c r="I12" s="444"/>
      <c r="J12" s="443" t="s">
        <v>442</v>
      </c>
      <c r="K12" s="444"/>
      <c r="L12" s="443" t="s">
        <v>442</v>
      </c>
      <c r="M12" s="444"/>
      <c r="N12" s="443" t="s">
        <v>442</v>
      </c>
      <c r="O12" s="444"/>
    </row>
    <row r="13" spans="1:15" ht="30" customHeight="1" x14ac:dyDescent="0.4">
      <c r="A13" s="422">
        <f t="shared" si="0"/>
        <v>7</v>
      </c>
      <c r="B13" s="456"/>
      <c r="C13" s="457"/>
      <c r="D13" s="457"/>
      <c r="E13" s="458"/>
      <c r="F13" s="445" t="s">
        <v>443</v>
      </c>
      <c r="G13" s="446"/>
      <c r="H13" s="445" t="s">
        <v>443</v>
      </c>
      <c r="I13" s="446"/>
      <c r="J13" s="445" t="s">
        <v>443</v>
      </c>
      <c r="K13" s="446"/>
      <c r="L13" s="445" t="s">
        <v>443</v>
      </c>
      <c r="M13" s="446"/>
      <c r="N13" s="445" t="s">
        <v>443</v>
      </c>
      <c r="O13" s="446"/>
    </row>
    <row r="14" spans="1:15" ht="30" customHeight="1" x14ac:dyDescent="0.4">
      <c r="A14" s="422">
        <f t="shared" si="0"/>
        <v>8</v>
      </c>
      <c r="B14" s="456"/>
      <c r="C14" s="457"/>
      <c r="D14" s="457"/>
      <c r="E14" s="458"/>
      <c r="F14" s="447"/>
      <c r="G14" s="448"/>
      <c r="H14" s="447"/>
      <c r="I14" s="448"/>
      <c r="J14" s="447"/>
      <c r="K14" s="448"/>
      <c r="L14" s="447"/>
      <c r="M14" s="448"/>
      <c r="N14" s="447"/>
      <c r="O14" s="448"/>
    </row>
    <row r="15" spans="1:15" ht="30" customHeight="1" x14ac:dyDescent="0.4">
      <c r="A15" s="422">
        <f t="shared" si="0"/>
        <v>9</v>
      </c>
      <c r="B15" s="456"/>
      <c r="C15" s="457"/>
      <c r="D15" s="457"/>
      <c r="E15" s="458"/>
      <c r="F15" s="449" t="s">
        <v>444</v>
      </c>
      <c r="G15" s="450"/>
      <c r="H15" s="449" t="s">
        <v>444</v>
      </c>
      <c r="I15" s="450"/>
      <c r="J15" s="449" t="s">
        <v>444</v>
      </c>
      <c r="K15" s="450"/>
      <c r="L15" s="449" t="s">
        <v>444</v>
      </c>
      <c r="M15" s="450"/>
      <c r="N15" s="449" t="s">
        <v>444</v>
      </c>
      <c r="O15" s="450"/>
    </row>
    <row r="16" spans="1:15" ht="30" customHeight="1" x14ac:dyDescent="0.4">
      <c r="A16" s="422">
        <f t="shared" si="0"/>
        <v>10</v>
      </c>
      <c r="B16" s="456"/>
      <c r="C16" s="457"/>
      <c r="D16" s="457"/>
      <c r="E16" s="458"/>
      <c r="F16" s="449" t="s">
        <v>445</v>
      </c>
      <c r="G16" s="450"/>
      <c r="H16" s="449" t="s">
        <v>445</v>
      </c>
      <c r="I16" s="450"/>
      <c r="J16" s="449" t="s">
        <v>445</v>
      </c>
      <c r="K16" s="450"/>
      <c r="L16" s="449" t="s">
        <v>445</v>
      </c>
      <c r="M16" s="450"/>
      <c r="N16" s="449" t="s">
        <v>445</v>
      </c>
      <c r="O16" s="450"/>
    </row>
    <row r="17" spans="1:16" x14ac:dyDescent="0.4">
      <c r="A17" s="422">
        <f t="shared" si="0"/>
        <v>11</v>
      </c>
      <c r="B17" s="456"/>
      <c r="C17" s="457"/>
      <c r="D17" s="457"/>
      <c r="E17" s="458"/>
      <c r="F17" s="424" t="s">
        <v>446</v>
      </c>
      <c r="G17" s="425"/>
      <c r="H17" s="424" t="s">
        <v>446</v>
      </c>
      <c r="I17" s="425"/>
      <c r="J17" s="424" t="s">
        <v>446</v>
      </c>
      <c r="K17" s="425"/>
      <c r="L17" s="424" t="s">
        <v>446</v>
      </c>
      <c r="M17" s="425"/>
      <c r="N17" s="424" t="s">
        <v>446</v>
      </c>
      <c r="O17" s="425"/>
    </row>
    <row r="18" spans="1:16" ht="92.25" customHeight="1" thickBot="1" x14ac:dyDescent="0.45">
      <c r="A18" s="423">
        <f t="shared" si="0"/>
        <v>12</v>
      </c>
      <c r="B18" s="459"/>
      <c r="C18" s="460"/>
      <c r="D18" s="460"/>
      <c r="E18" s="461"/>
      <c r="F18" s="441"/>
      <c r="G18" s="442"/>
      <c r="H18" s="441"/>
      <c r="I18" s="442"/>
      <c r="J18" s="441"/>
      <c r="K18" s="442"/>
      <c r="L18" s="441"/>
      <c r="M18" s="442"/>
      <c r="N18" s="441"/>
      <c r="O18" s="442"/>
    </row>
    <row r="19" spans="1:16" ht="39.75" customHeight="1" thickBot="1" x14ac:dyDescent="0.45">
      <c r="A19" s="25"/>
      <c r="B19" s="26"/>
      <c r="C19" s="26"/>
      <c r="D19" s="26"/>
      <c r="E19" s="26"/>
      <c r="F19" s="26"/>
      <c r="G19" s="26" t="s">
        <v>133</v>
      </c>
      <c r="H19" s="26"/>
      <c r="I19" s="26"/>
      <c r="J19" s="26"/>
      <c r="K19" s="26"/>
      <c r="L19" s="26"/>
      <c r="M19" s="26"/>
      <c r="N19" s="26"/>
      <c r="O19" s="26"/>
    </row>
    <row r="20" spans="1:16" x14ac:dyDescent="0.4">
      <c r="A20" s="14">
        <f>A12+1</f>
        <v>7</v>
      </c>
      <c r="B20" s="464" t="s">
        <v>9</v>
      </c>
      <c r="C20" s="166" t="s">
        <v>83</v>
      </c>
      <c r="D20" s="132" t="s">
        <v>28</v>
      </c>
      <c r="E20" s="80" t="s">
        <v>23</v>
      </c>
      <c r="F20" s="471"/>
      <c r="G20" s="472"/>
      <c r="H20" s="471"/>
      <c r="I20" s="472"/>
      <c r="J20" s="471"/>
      <c r="K20" s="472"/>
      <c r="L20" s="471"/>
      <c r="M20" s="472"/>
      <c r="N20" s="471"/>
      <c r="O20" s="472"/>
      <c r="P20" s="28"/>
    </row>
    <row r="21" spans="1:16" x14ac:dyDescent="0.4">
      <c r="A21" s="18">
        <f>A20+1</f>
        <v>8</v>
      </c>
      <c r="B21" s="469"/>
      <c r="C21" s="167" t="s">
        <v>83</v>
      </c>
      <c r="D21" s="134" t="s">
        <v>138</v>
      </c>
      <c r="E21" s="81" t="s">
        <v>23</v>
      </c>
      <c r="F21" s="462"/>
      <c r="G21" s="463"/>
      <c r="H21" s="462"/>
      <c r="I21" s="463"/>
      <c r="J21" s="462"/>
      <c r="K21" s="463"/>
      <c r="L21" s="462"/>
      <c r="M21" s="463"/>
      <c r="N21" s="462"/>
      <c r="O21" s="463"/>
      <c r="P21" s="28"/>
    </row>
    <row r="22" spans="1:16" x14ac:dyDescent="0.4">
      <c r="A22" s="12">
        <f t="shared" ref="A22:A85" si="1">A21+1</f>
        <v>9</v>
      </c>
      <c r="B22" s="465"/>
      <c r="C22" s="167" t="s">
        <v>83</v>
      </c>
      <c r="D22" s="135" t="s">
        <v>16</v>
      </c>
      <c r="E22" s="81" t="s">
        <v>23</v>
      </c>
      <c r="F22" s="136"/>
      <c r="G22" s="137"/>
      <c r="H22" s="136"/>
      <c r="I22" s="137"/>
      <c r="J22" s="136"/>
      <c r="K22" s="137"/>
      <c r="L22" s="136"/>
      <c r="M22" s="137"/>
      <c r="N22" s="136"/>
      <c r="O22" s="137"/>
      <c r="P22" s="28"/>
    </row>
    <row r="23" spans="1:16" x14ac:dyDescent="0.4">
      <c r="A23" s="12">
        <f t="shared" si="1"/>
        <v>10</v>
      </c>
      <c r="B23" s="465"/>
      <c r="C23" s="167" t="s">
        <v>83</v>
      </c>
      <c r="D23" s="135" t="s">
        <v>17</v>
      </c>
      <c r="E23" s="81" t="s">
        <v>23</v>
      </c>
      <c r="F23" s="136"/>
      <c r="G23" s="137"/>
      <c r="H23" s="136"/>
      <c r="I23" s="137"/>
      <c r="J23" s="136"/>
      <c r="K23" s="137"/>
      <c r="L23" s="136"/>
      <c r="M23" s="137"/>
      <c r="N23" s="136"/>
      <c r="O23" s="137"/>
      <c r="P23" s="28"/>
    </row>
    <row r="24" spans="1:16" x14ac:dyDescent="0.4">
      <c r="A24" s="12">
        <f t="shared" si="1"/>
        <v>11</v>
      </c>
      <c r="B24" s="465"/>
      <c r="C24" s="167" t="s">
        <v>83</v>
      </c>
      <c r="D24" s="135" t="s">
        <v>18</v>
      </c>
      <c r="E24" s="81" t="s">
        <v>23</v>
      </c>
      <c r="F24" s="136"/>
      <c r="G24" s="137"/>
      <c r="H24" s="136"/>
      <c r="I24" s="137"/>
      <c r="J24" s="136"/>
      <c r="K24" s="137"/>
      <c r="L24" s="136"/>
      <c r="M24" s="137"/>
      <c r="N24" s="136"/>
      <c r="O24" s="137"/>
      <c r="P24" s="28"/>
    </row>
    <row r="25" spans="1:16" x14ac:dyDescent="0.4">
      <c r="A25" s="12">
        <f t="shared" si="1"/>
        <v>12</v>
      </c>
      <c r="B25" s="465"/>
      <c r="C25" s="167" t="s">
        <v>83</v>
      </c>
      <c r="D25" s="135" t="s">
        <v>19</v>
      </c>
      <c r="E25" s="81" t="s">
        <v>23</v>
      </c>
      <c r="F25" s="136"/>
      <c r="G25" s="137"/>
      <c r="H25" s="136"/>
      <c r="I25" s="137"/>
      <c r="J25" s="136"/>
      <c r="K25" s="137"/>
      <c r="L25" s="136"/>
      <c r="M25" s="137"/>
      <c r="N25" s="136"/>
      <c r="O25" s="137"/>
      <c r="P25" s="28"/>
    </row>
    <row r="26" spans="1:16" x14ac:dyDescent="0.4">
      <c r="A26" s="12">
        <f t="shared" si="1"/>
        <v>13</v>
      </c>
      <c r="B26" s="465"/>
      <c r="C26" s="167" t="s">
        <v>83</v>
      </c>
      <c r="D26" s="135" t="s">
        <v>21</v>
      </c>
      <c r="E26" s="81" t="s">
        <v>23</v>
      </c>
      <c r="F26" s="136"/>
      <c r="G26" s="137"/>
      <c r="H26" s="136"/>
      <c r="I26" s="137"/>
      <c r="J26" s="136"/>
      <c r="K26" s="137"/>
      <c r="L26" s="136"/>
      <c r="M26" s="137"/>
      <c r="N26" s="136"/>
      <c r="O26" s="137"/>
      <c r="P26" s="28"/>
    </row>
    <row r="27" spans="1:16" x14ac:dyDescent="0.4">
      <c r="A27" s="12">
        <f t="shared" si="1"/>
        <v>14</v>
      </c>
      <c r="B27" s="465"/>
      <c r="C27" s="167"/>
      <c r="D27" s="135" t="s">
        <v>20</v>
      </c>
      <c r="E27" s="81" t="s">
        <v>24</v>
      </c>
      <c r="F27" s="136"/>
      <c r="G27" s="137"/>
      <c r="H27" s="136"/>
      <c r="I27" s="137"/>
      <c r="J27" s="136"/>
      <c r="K27" s="137"/>
      <c r="L27" s="136"/>
      <c r="M27" s="137"/>
      <c r="N27" s="136"/>
      <c r="O27" s="137"/>
      <c r="P27" s="28"/>
    </row>
    <row r="28" spans="1:16" x14ac:dyDescent="0.4">
      <c r="A28" s="12">
        <f t="shared" si="1"/>
        <v>15</v>
      </c>
      <c r="B28" s="465"/>
      <c r="C28" s="167" t="s">
        <v>83</v>
      </c>
      <c r="D28" s="135" t="s">
        <v>22</v>
      </c>
      <c r="E28" s="81" t="s">
        <v>23</v>
      </c>
      <c r="F28" s="136"/>
      <c r="G28" s="137"/>
      <c r="H28" s="136"/>
      <c r="I28" s="137"/>
      <c r="J28" s="136"/>
      <c r="K28" s="137"/>
      <c r="L28" s="136"/>
      <c r="M28" s="137"/>
      <c r="N28" s="136"/>
      <c r="O28" s="137"/>
      <c r="P28" s="28"/>
    </row>
    <row r="29" spans="1:16" ht="179.25" customHeight="1" x14ac:dyDescent="0.4">
      <c r="A29" s="12">
        <f t="shared" si="1"/>
        <v>16</v>
      </c>
      <c r="B29" s="465"/>
      <c r="C29" s="167" t="s">
        <v>83</v>
      </c>
      <c r="D29" s="138" t="s">
        <v>32</v>
      </c>
      <c r="E29" s="139" t="s">
        <v>116</v>
      </c>
      <c r="F29" s="467"/>
      <c r="G29" s="468"/>
      <c r="H29" s="467"/>
      <c r="I29" s="468"/>
      <c r="J29" s="467"/>
      <c r="K29" s="468"/>
      <c r="L29" s="467"/>
      <c r="M29" s="468"/>
      <c r="N29" s="467"/>
      <c r="O29" s="468"/>
      <c r="P29" s="28"/>
    </row>
    <row r="30" spans="1:16" ht="33" x14ac:dyDescent="0.4">
      <c r="A30" s="12">
        <f t="shared" si="1"/>
        <v>17</v>
      </c>
      <c r="B30" s="465"/>
      <c r="C30" s="167" t="s">
        <v>83</v>
      </c>
      <c r="D30" s="138" t="s">
        <v>54</v>
      </c>
      <c r="E30" s="81" t="s">
        <v>447</v>
      </c>
      <c r="F30" s="136"/>
      <c r="G30" s="140" t="s">
        <v>448</v>
      </c>
      <c r="H30" s="136"/>
      <c r="I30" s="140" t="s">
        <v>448</v>
      </c>
      <c r="J30" s="136"/>
      <c r="K30" s="140" t="s">
        <v>448</v>
      </c>
      <c r="L30" s="136"/>
      <c r="M30" s="140" t="s">
        <v>448</v>
      </c>
      <c r="N30" s="136"/>
      <c r="O30" s="140" t="s">
        <v>448</v>
      </c>
      <c r="P30" s="28"/>
    </row>
    <row r="31" spans="1:16" x14ac:dyDescent="0.4">
      <c r="A31" s="12">
        <f t="shared" si="1"/>
        <v>18</v>
      </c>
      <c r="B31" s="465"/>
      <c r="C31" s="167"/>
      <c r="D31" s="138"/>
      <c r="E31" s="81"/>
      <c r="F31" s="462"/>
      <c r="G31" s="463"/>
      <c r="H31" s="462"/>
      <c r="I31" s="463"/>
      <c r="J31" s="462"/>
      <c r="K31" s="463"/>
      <c r="L31" s="462"/>
      <c r="M31" s="463"/>
      <c r="N31" s="462"/>
      <c r="O31" s="463"/>
      <c r="P31" s="28"/>
    </row>
    <row r="32" spans="1:16" x14ac:dyDescent="0.4">
      <c r="A32" s="12">
        <f t="shared" si="1"/>
        <v>19</v>
      </c>
      <c r="B32" s="465"/>
      <c r="C32" s="167" t="s">
        <v>78</v>
      </c>
      <c r="D32" s="135" t="s">
        <v>30</v>
      </c>
      <c r="E32" s="81" t="s">
        <v>23</v>
      </c>
      <c r="F32" s="136"/>
      <c r="G32" s="137"/>
      <c r="H32" s="136"/>
      <c r="I32" s="137"/>
      <c r="J32" s="136"/>
      <c r="K32" s="137"/>
      <c r="L32" s="136"/>
      <c r="M32" s="137"/>
      <c r="N32" s="136"/>
      <c r="O32" s="137"/>
      <c r="P32" s="28"/>
    </row>
    <row r="33" spans="1:16" x14ac:dyDescent="0.4">
      <c r="A33" s="12">
        <f t="shared" si="1"/>
        <v>20</v>
      </c>
      <c r="B33" s="465"/>
      <c r="C33" s="167" t="s">
        <v>79</v>
      </c>
      <c r="D33" s="135" t="s">
        <v>29</v>
      </c>
      <c r="E33" s="81" t="s">
        <v>126</v>
      </c>
      <c r="F33" s="136"/>
      <c r="G33" s="137"/>
      <c r="H33" s="136"/>
      <c r="I33" s="137"/>
      <c r="J33" s="136"/>
      <c r="K33" s="137"/>
      <c r="L33" s="136"/>
      <c r="M33" s="137"/>
      <c r="N33" s="136"/>
      <c r="O33" s="137"/>
      <c r="P33" s="28"/>
    </row>
    <row r="34" spans="1:16" x14ac:dyDescent="0.4">
      <c r="A34" s="12">
        <f t="shared" si="1"/>
        <v>21</v>
      </c>
      <c r="B34" s="465"/>
      <c r="C34" s="168"/>
      <c r="D34" s="135" t="s">
        <v>102</v>
      </c>
      <c r="E34" s="81" t="s">
        <v>311</v>
      </c>
      <c r="F34" s="136"/>
      <c r="G34" s="137"/>
      <c r="H34" s="136"/>
      <c r="I34" s="137"/>
      <c r="J34" s="136"/>
      <c r="K34" s="137"/>
      <c r="L34" s="136"/>
      <c r="M34" s="137"/>
      <c r="N34" s="136"/>
      <c r="O34" s="137"/>
      <c r="P34" s="28"/>
    </row>
    <row r="35" spans="1:16" x14ac:dyDescent="0.4">
      <c r="A35" s="12">
        <f t="shared" si="1"/>
        <v>22</v>
      </c>
      <c r="B35" s="465"/>
      <c r="C35" s="168"/>
      <c r="D35" s="135" t="s">
        <v>55</v>
      </c>
      <c r="E35" s="81" t="s">
        <v>56</v>
      </c>
      <c r="F35" s="462"/>
      <c r="G35" s="463"/>
      <c r="H35" s="462"/>
      <c r="I35" s="463"/>
      <c r="J35" s="462"/>
      <c r="K35" s="463"/>
      <c r="L35" s="462"/>
      <c r="M35" s="463"/>
      <c r="N35" s="462"/>
      <c r="O35" s="463"/>
      <c r="P35" s="28"/>
    </row>
    <row r="36" spans="1:16" x14ac:dyDescent="0.4">
      <c r="A36" s="12">
        <f t="shared" si="1"/>
        <v>23</v>
      </c>
      <c r="B36" s="465"/>
      <c r="C36" s="168"/>
      <c r="D36" s="135" t="s">
        <v>57</v>
      </c>
      <c r="E36" s="81" t="s">
        <v>58</v>
      </c>
      <c r="F36" s="136"/>
      <c r="G36" s="137"/>
      <c r="H36" s="136"/>
      <c r="I36" s="137"/>
      <c r="J36" s="136"/>
      <c r="K36" s="137"/>
      <c r="L36" s="136"/>
      <c r="M36" s="137"/>
      <c r="N36" s="136"/>
      <c r="O36" s="137"/>
      <c r="P36" s="28"/>
    </row>
    <row r="37" spans="1:16" ht="49.5" x14ac:dyDescent="0.4">
      <c r="A37" s="30">
        <f t="shared" si="1"/>
        <v>24</v>
      </c>
      <c r="B37" s="470"/>
      <c r="C37" s="169"/>
      <c r="D37" s="141" t="s">
        <v>125</v>
      </c>
      <c r="E37" s="82" t="s">
        <v>127</v>
      </c>
      <c r="F37" s="142"/>
      <c r="G37" s="143"/>
      <c r="H37" s="142"/>
      <c r="I37" s="143"/>
      <c r="J37" s="142"/>
      <c r="K37" s="143"/>
      <c r="L37" s="142"/>
      <c r="M37" s="143"/>
      <c r="N37" s="142"/>
      <c r="O37" s="143"/>
      <c r="P37" s="28"/>
    </row>
    <row r="38" spans="1:16" ht="50.25" thickBot="1" x14ac:dyDescent="0.45">
      <c r="A38" s="13">
        <f t="shared" si="1"/>
        <v>25</v>
      </c>
      <c r="B38" s="466"/>
      <c r="C38" s="170"/>
      <c r="D38" s="145" t="s">
        <v>140</v>
      </c>
      <c r="E38" s="83" t="s">
        <v>141</v>
      </c>
      <c r="F38" s="146"/>
      <c r="G38" s="147"/>
      <c r="H38" s="146"/>
      <c r="I38" s="147"/>
      <c r="J38" s="146"/>
      <c r="K38" s="147"/>
      <c r="L38" s="146"/>
      <c r="M38" s="147"/>
      <c r="N38" s="146"/>
      <c r="O38" s="147"/>
      <c r="P38" s="28"/>
    </row>
    <row r="39" spans="1:16" ht="60" customHeight="1" x14ac:dyDescent="0.4">
      <c r="A39" s="14">
        <f t="shared" si="1"/>
        <v>26</v>
      </c>
      <c r="B39" s="123" t="s">
        <v>449</v>
      </c>
      <c r="C39" s="171"/>
      <c r="D39" s="129" t="s">
        <v>450</v>
      </c>
      <c r="E39" s="127"/>
      <c r="F39" s="148"/>
      <c r="G39" s="149"/>
      <c r="H39" s="148"/>
      <c r="I39" s="149"/>
      <c r="J39" s="148"/>
      <c r="K39" s="149"/>
      <c r="L39" s="148"/>
      <c r="M39" s="149"/>
      <c r="N39" s="148"/>
      <c r="O39" s="149"/>
      <c r="P39" s="28"/>
    </row>
    <row r="40" spans="1:16" ht="60" customHeight="1" x14ac:dyDescent="0.4">
      <c r="A40" s="12">
        <f t="shared" si="1"/>
        <v>27</v>
      </c>
      <c r="B40" s="123"/>
      <c r="C40" s="168"/>
      <c r="D40" s="130" t="s">
        <v>451</v>
      </c>
      <c r="E40" s="128"/>
      <c r="F40" s="136"/>
      <c r="G40" s="140"/>
      <c r="H40" s="136"/>
      <c r="I40" s="140"/>
      <c r="J40" s="136"/>
      <c r="K40" s="140"/>
      <c r="L40" s="136"/>
      <c r="M40" s="140"/>
      <c r="N40" s="136"/>
      <c r="O40" s="140"/>
      <c r="P40" s="28"/>
    </row>
    <row r="41" spans="1:16" ht="60" customHeight="1" x14ac:dyDescent="0.4">
      <c r="A41" s="12">
        <f t="shared" si="1"/>
        <v>28</v>
      </c>
      <c r="B41" s="123"/>
      <c r="C41" s="168"/>
      <c r="D41" s="130" t="s">
        <v>454</v>
      </c>
      <c r="E41" s="128"/>
      <c r="F41" s="136"/>
      <c r="G41" s="140"/>
      <c r="H41" s="136"/>
      <c r="I41" s="140"/>
      <c r="J41" s="136"/>
      <c r="K41" s="140"/>
      <c r="L41" s="136"/>
      <c r="M41" s="140"/>
      <c r="N41" s="136"/>
      <c r="O41" s="140"/>
      <c r="P41" s="28"/>
    </row>
    <row r="42" spans="1:16" ht="60" customHeight="1" x14ac:dyDescent="0.4">
      <c r="A42" s="12">
        <f t="shared" si="1"/>
        <v>29</v>
      </c>
      <c r="B42" s="123"/>
      <c r="C42" s="168"/>
      <c r="D42" s="130" t="s">
        <v>452</v>
      </c>
      <c r="E42" s="128"/>
      <c r="F42" s="136"/>
      <c r="G42" s="140"/>
      <c r="H42" s="136"/>
      <c r="I42" s="140"/>
      <c r="J42" s="136"/>
      <c r="K42" s="140"/>
      <c r="L42" s="136"/>
      <c r="M42" s="140"/>
      <c r="N42" s="136"/>
      <c r="O42" s="140"/>
      <c r="P42" s="28"/>
    </row>
    <row r="43" spans="1:16" ht="60" customHeight="1" thickBot="1" x14ac:dyDescent="0.45">
      <c r="A43" s="13">
        <f t="shared" si="1"/>
        <v>30</v>
      </c>
      <c r="B43" s="123"/>
      <c r="C43" s="170"/>
      <c r="D43" s="131" t="s">
        <v>453</v>
      </c>
      <c r="E43" s="83"/>
      <c r="F43" s="146"/>
      <c r="G43" s="147"/>
      <c r="H43" s="146"/>
      <c r="I43" s="147"/>
      <c r="J43" s="146"/>
      <c r="K43" s="147"/>
      <c r="L43" s="146"/>
      <c r="M43" s="147"/>
      <c r="N43" s="146"/>
      <c r="O43" s="147"/>
      <c r="P43" s="28"/>
    </row>
    <row r="44" spans="1:16" x14ac:dyDescent="0.4">
      <c r="A44" s="14">
        <f t="shared" si="1"/>
        <v>31</v>
      </c>
      <c r="B44" s="464" t="s">
        <v>59</v>
      </c>
      <c r="C44" s="171"/>
      <c r="D44" s="132"/>
      <c r="E44" s="80"/>
      <c r="F44" s="150"/>
      <c r="G44" s="151" t="s">
        <v>62</v>
      </c>
      <c r="H44" s="150"/>
      <c r="I44" s="151" t="s">
        <v>62</v>
      </c>
      <c r="J44" s="150"/>
      <c r="K44" s="151" t="s">
        <v>62</v>
      </c>
      <c r="L44" s="150"/>
      <c r="M44" s="151" t="s">
        <v>62</v>
      </c>
      <c r="N44" s="150"/>
      <c r="O44" s="151" t="s">
        <v>62</v>
      </c>
      <c r="P44" s="28"/>
    </row>
    <row r="45" spans="1:16" x14ac:dyDescent="0.4">
      <c r="A45" s="12">
        <f t="shared" si="1"/>
        <v>32</v>
      </c>
      <c r="B45" s="465"/>
      <c r="C45" s="168"/>
      <c r="D45" s="135"/>
      <c r="E45" s="81"/>
      <c r="F45" s="152"/>
      <c r="G45" s="153" t="s">
        <v>60</v>
      </c>
      <c r="H45" s="152"/>
      <c r="I45" s="153" t="s">
        <v>60</v>
      </c>
      <c r="J45" s="152"/>
      <c r="K45" s="153" t="s">
        <v>60</v>
      </c>
      <c r="L45" s="152"/>
      <c r="M45" s="153" t="s">
        <v>60</v>
      </c>
      <c r="N45" s="152"/>
      <c r="O45" s="153" t="s">
        <v>60</v>
      </c>
      <c r="P45" s="28"/>
    </row>
    <row r="46" spans="1:16" x14ac:dyDescent="0.4">
      <c r="A46" s="12">
        <f t="shared" si="1"/>
        <v>33</v>
      </c>
      <c r="B46" s="465"/>
      <c r="C46" s="168"/>
      <c r="D46" s="135"/>
      <c r="E46" s="81"/>
      <c r="F46" s="152"/>
      <c r="G46" s="153" t="s">
        <v>61</v>
      </c>
      <c r="H46" s="152"/>
      <c r="I46" s="153" t="s">
        <v>61</v>
      </c>
      <c r="J46" s="152"/>
      <c r="K46" s="153" t="s">
        <v>61</v>
      </c>
      <c r="L46" s="152"/>
      <c r="M46" s="153" t="s">
        <v>61</v>
      </c>
      <c r="N46" s="152"/>
      <c r="O46" s="153" t="s">
        <v>61</v>
      </c>
      <c r="P46" s="28"/>
    </row>
    <row r="47" spans="1:16" x14ac:dyDescent="0.4">
      <c r="A47" s="12">
        <f t="shared" si="1"/>
        <v>34</v>
      </c>
      <c r="B47" s="465"/>
      <c r="C47" s="168"/>
      <c r="D47" s="135"/>
      <c r="E47" s="81"/>
      <c r="F47" s="152"/>
      <c r="G47" s="153" t="s">
        <v>63</v>
      </c>
      <c r="H47" s="152"/>
      <c r="I47" s="153" t="s">
        <v>63</v>
      </c>
      <c r="J47" s="152"/>
      <c r="K47" s="153" t="s">
        <v>63</v>
      </c>
      <c r="L47" s="152"/>
      <c r="M47" s="153" t="s">
        <v>63</v>
      </c>
      <c r="N47" s="152"/>
      <c r="O47" s="153" t="s">
        <v>63</v>
      </c>
      <c r="P47" s="28"/>
    </row>
    <row r="48" spans="1:16" x14ac:dyDescent="0.4">
      <c r="A48" s="12">
        <f t="shared" si="1"/>
        <v>35</v>
      </c>
      <c r="B48" s="465"/>
      <c r="C48" s="168"/>
      <c r="D48" s="135"/>
      <c r="E48" s="81"/>
      <c r="F48" s="152"/>
      <c r="G48" s="153" t="s">
        <v>64</v>
      </c>
      <c r="H48" s="152"/>
      <c r="I48" s="153" t="s">
        <v>64</v>
      </c>
      <c r="J48" s="152"/>
      <c r="K48" s="153" t="s">
        <v>64</v>
      </c>
      <c r="L48" s="152"/>
      <c r="M48" s="153" t="s">
        <v>64</v>
      </c>
      <c r="N48" s="152"/>
      <c r="O48" s="153" t="s">
        <v>64</v>
      </c>
      <c r="P48" s="28"/>
    </row>
    <row r="49" spans="1:16" x14ac:dyDescent="0.4">
      <c r="A49" s="12">
        <f t="shared" si="1"/>
        <v>36</v>
      </c>
      <c r="B49" s="465"/>
      <c r="C49" s="168"/>
      <c r="D49" s="135"/>
      <c r="E49" s="81"/>
      <c r="F49" s="152"/>
      <c r="G49" s="153" t="s">
        <v>68</v>
      </c>
      <c r="H49" s="152"/>
      <c r="I49" s="153" t="s">
        <v>68</v>
      </c>
      <c r="J49" s="152"/>
      <c r="K49" s="153" t="s">
        <v>68</v>
      </c>
      <c r="L49" s="152"/>
      <c r="M49" s="153" t="s">
        <v>68</v>
      </c>
      <c r="N49" s="152"/>
      <c r="O49" s="153" t="s">
        <v>68</v>
      </c>
      <c r="P49" s="28"/>
    </row>
    <row r="50" spans="1:16" x14ac:dyDescent="0.4">
      <c r="A50" s="12">
        <f t="shared" si="1"/>
        <v>37</v>
      </c>
      <c r="B50" s="465"/>
      <c r="C50" s="168"/>
      <c r="D50" s="135"/>
      <c r="E50" s="81"/>
      <c r="F50" s="152"/>
      <c r="G50" s="153" t="s">
        <v>69</v>
      </c>
      <c r="H50" s="152"/>
      <c r="I50" s="153" t="s">
        <v>69</v>
      </c>
      <c r="J50" s="152"/>
      <c r="K50" s="153" t="s">
        <v>69</v>
      </c>
      <c r="L50" s="152"/>
      <c r="M50" s="153" t="s">
        <v>69</v>
      </c>
      <c r="N50" s="152"/>
      <c r="O50" s="153" t="s">
        <v>69</v>
      </c>
      <c r="P50" s="28"/>
    </row>
    <row r="51" spans="1:16" x14ac:dyDescent="0.4">
      <c r="A51" s="12">
        <f t="shared" si="1"/>
        <v>38</v>
      </c>
      <c r="B51" s="465"/>
      <c r="C51" s="168"/>
      <c r="D51" s="135"/>
      <c r="E51" s="81"/>
      <c r="F51" s="152"/>
      <c r="G51" s="153" t="s">
        <v>131</v>
      </c>
      <c r="H51" s="152"/>
      <c r="I51" s="153" t="s">
        <v>131</v>
      </c>
      <c r="J51" s="152"/>
      <c r="K51" s="153" t="s">
        <v>131</v>
      </c>
      <c r="L51" s="152"/>
      <c r="M51" s="153" t="s">
        <v>131</v>
      </c>
      <c r="N51" s="152"/>
      <c r="O51" s="153" t="s">
        <v>131</v>
      </c>
      <c r="P51" s="28"/>
    </row>
    <row r="52" spans="1:16" ht="19.5" thickBot="1" x14ac:dyDescent="0.45">
      <c r="A52" s="13">
        <f t="shared" si="1"/>
        <v>39</v>
      </c>
      <c r="B52" s="466"/>
      <c r="C52" s="170"/>
      <c r="D52" s="144"/>
      <c r="E52" s="84"/>
      <c r="F52" s="154"/>
      <c r="G52" s="155"/>
      <c r="H52" s="154"/>
      <c r="I52" s="155"/>
      <c r="J52" s="154"/>
      <c r="K52" s="155"/>
      <c r="L52" s="154"/>
      <c r="M52" s="155"/>
      <c r="N52" s="154"/>
      <c r="O52" s="155"/>
      <c r="P52" s="28"/>
    </row>
    <row r="53" spans="1:16" x14ac:dyDescent="0.4">
      <c r="A53" s="14">
        <f t="shared" si="1"/>
        <v>40</v>
      </c>
      <c r="B53" s="60" t="s">
        <v>33</v>
      </c>
      <c r="C53" s="171"/>
      <c r="D53" s="132"/>
      <c r="E53" s="80" t="s">
        <v>35</v>
      </c>
      <c r="F53" s="475"/>
      <c r="G53" s="476"/>
      <c r="H53" s="475"/>
      <c r="I53" s="476"/>
      <c r="J53" s="475"/>
      <c r="K53" s="476"/>
      <c r="L53" s="475"/>
      <c r="M53" s="476"/>
      <c r="N53" s="475"/>
      <c r="O53" s="476"/>
      <c r="P53" s="28"/>
    </row>
    <row r="54" spans="1:16" x14ac:dyDescent="0.4">
      <c r="A54" s="177">
        <f t="shared" si="1"/>
        <v>41</v>
      </c>
      <c r="B54" s="105" t="s">
        <v>34</v>
      </c>
      <c r="C54" s="172"/>
      <c r="D54" s="156"/>
      <c r="E54" s="114" t="s">
        <v>326</v>
      </c>
      <c r="F54" s="157" t="s">
        <v>160</v>
      </c>
      <c r="G54" s="158"/>
      <c r="H54" s="157" t="s">
        <v>160</v>
      </c>
      <c r="I54" s="158"/>
      <c r="J54" s="157" t="s">
        <v>160</v>
      </c>
      <c r="K54" s="158"/>
      <c r="L54" s="157" t="s">
        <v>160</v>
      </c>
      <c r="M54" s="158"/>
      <c r="N54" s="157" t="s">
        <v>160</v>
      </c>
      <c r="O54" s="158"/>
      <c r="P54" s="28"/>
    </row>
    <row r="55" spans="1:16" x14ac:dyDescent="0.4">
      <c r="A55" s="178">
        <f t="shared" si="1"/>
        <v>42</v>
      </c>
      <c r="B55" s="123"/>
      <c r="C55" s="173"/>
      <c r="D55" s="159"/>
      <c r="E55" s="124" t="s">
        <v>327</v>
      </c>
      <c r="F55" s="479"/>
      <c r="G55" s="480"/>
      <c r="H55" s="479"/>
      <c r="I55" s="480"/>
      <c r="J55" s="479"/>
      <c r="K55" s="480"/>
      <c r="L55" s="479"/>
      <c r="M55" s="480"/>
      <c r="N55" s="479"/>
      <c r="O55" s="480"/>
      <c r="P55" s="28"/>
    </row>
    <row r="56" spans="1:16" ht="19.5" thickBot="1" x14ac:dyDescent="0.45">
      <c r="A56" s="179">
        <f t="shared" si="1"/>
        <v>43</v>
      </c>
      <c r="B56" s="113"/>
      <c r="C56" s="174"/>
      <c r="D56" s="160"/>
      <c r="E56" s="115"/>
      <c r="F56" s="477" t="s">
        <v>417</v>
      </c>
      <c r="G56" s="478"/>
      <c r="H56" s="477" t="s">
        <v>417</v>
      </c>
      <c r="I56" s="478"/>
      <c r="J56" s="477" t="s">
        <v>417</v>
      </c>
      <c r="K56" s="478"/>
      <c r="L56" s="477" t="s">
        <v>417</v>
      </c>
      <c r="M56" s="478"/>
      <c r="N56" s="477" t="s">
        <v>417</v>
      </c>
      <c r="O56" s="478"/>
      <c r="P56" s="28"/>
    </row>
    <row r="57" spans="1:16" x14ac:dyDescent="0.4">
      <c r="A57" s="14">
        <f t="shared" si="1"/>
        <v>44</v>
      </c>
      <c r="B57" s="464" t="s">
        <v>36</v>
      </c>
      <c r="C57" s="171"/>
      <c r="D57" s="132" t="s">
        <v>37</v>
      </c>
      <c r="E57" s="80" t="s">
        <v>38</v>
      </c>
      <c r="F57" s="475"/>
      <c r="G57" s="476"/>
      <c r="H57" s="475"/>
      <c r="I57" s="476"/>
      <c r="J57" s="475"/>
      <c r="K57" s="476"/>
      <c r="L57" s="475"/>
      <c r="M57" s="476"/>
      <c r="N57" s="475"/>
      <c r="O57" s="476"/>
      <c r="P57" s="28"/>
    </row>
    <row r="58" spans="1:16" x14ac:dyDescent="0.4">
      <c r="A58" s="12">
        <f t="shared" si="1"/>
        <v>45</v>
      </c>
      <c r="B58" s="465"/>
      <c r="C58" s="168"/>
      <c r="D58" s="135"/>
      <c r="E58" s="81"/>
      <c r="F58" s="152"/>
      <c r="G58" s="153" t="s">
        <v>65</v>
      </c>
      <c r="H58" s="152"/>
      <c r="I58" s="153" t="s">
        <v>65</v>
      </c>
      <c r="J58" s="152"/>
      <c r="K58" s="153" t="s">
        <v>65</v>
      </c>
      <c r="L58" s="152"/>
      <c r="M58" s="153" t="s">
        <v>65</v>
      </c>
      <c r="N58" s="152"/>
      <c r="O58" s="153" t="s">
        <v>65</v>
      </c>
      <c r="P58" s="28"/>
    </row>
    <row r="59" spans="1:16" x14ac:dyDescent="0.4">
      <c r="A59" s="12">
        <f t="shared" si="1"/>
        <v>46</v>
      </c>
      <c r="B59" s="465"/>
      <c r="C59" s="168"/>
      <c r="D59" s="135"/>
      <c r="E59" s="81"/>
      <c r="F59" s="152"/>
      <c r="G59" s="153" t="s">
        <v>66</v>
      </c>
      <c r="H59" s="152"/>
      <c r="I59" s="153" t="s">
        <v>66</v>
      </c>
      <c r="J59" s="152"/>
      <c r="K59" s="153" t="s">
        <v>66</v>
      </c>
      <c r="L59" s="152"/>
      <c r="M59" s="153" t="s">
        <v>66</v>
      </c>
      <c r="N59" s="152"/>
      <c r="O59" s="153" t="s">
        <v>66</v>
      </c>
      <c r="P59" s="28"/>
    </row>
    <row r="60" spans="1:16" x14ac:dyDescent="0.4">
      <c r="A60" s="12">
        <f t="shared" si="1"/>
        <v>47</v>
      </c>
      <c r="B60" s="465"/>
      <c r="C60" s="168"/>
      <c r="D60" s="135"/>
      <c r="E60" s="81"/>
      <c r="F60" s="152"/>
      <c r="G60" s="153" t="s">
        <v>67</v>
      </c>
      <c r="H60" s="152"/>
      <c r="I60" s="153" t="s">
        <v>67</v>
      </c>
      <c r="J60" s="152"/>
      <c r="K60" s="153" t="s">
        <v>67</v>
      </c>
      <c r="L60" s="152"/>
      <c r="M60" s="153" t="s">
        <v>67</v>
      </c>
      <c r="N60" s="152"/>
      <c r="O60" s="153" t="s">
        <v>67</v>
      </c>
      <c r="P60" s="28"/>
    </row>
    <row r="61" spans="1:16" x14ac:dyDescent="0.4">
      <c r="A61" s="12">
        <f t="shared" si="1"/>
        <v>48</v>
      </c>
      <c r="B61" s="465"/>
      <c r="C61" s="168"/>
      <c r="D61" s="135"/>
      <c r="E61" s="81"/>
      <c r="F61" s="152"/>
      <c r="G61" s="153" t="s">
        <v>130</v>
      </c>
      <c r="H61" s="152"/>
      <c r="I61" s="153" t="s">
        <v>130</v>
      </c>
      <c r="J61" s="152"/>
      <c r="K61" s="153" t="s">
        <v>130</v>
      </c>
      <c r="L61" s="152"/>
      <c r="M61" s="153" t="s">
        <v>130</v>
      </c>
      <c r="N61" s="152"/>
      <c r="O61" s="153" t="s">
        <v>130</v>
      </c>
      <c r="P61" s="28"/>
    </row>
    <row r="62" spans="1:16" ht="19.5" thickBot="1" x14ac:dyDescent="0.45">
      <c r="A62" s="13">
        <f t="shared" si="1"/>
        <v>49</v>
      </c>
      <c r="B62" s="466"/>
      <c r="C62" s="170"/>
      <c r="D62" s="144"/>
      <c r="E62" s="84"/>
      <c r="F62" s="154"/>
      <c r="G62" s="155"/>
      <c r="H62" s="154"/>
      <c r="I62" s="155"/>
      <c r="J62" s="154"/>
      <c r="K62" s="155"/>
      <c r="L62" s="154"/>
      <c r="M62" s="155"/>
      <c r="N62" s="154"/>
      <c r="O62" s="155"/>
      <c r="P62" s="28"/>
    </row>
    <row r="63" spans="1:16" x14ac:dyDescent="0.4">
      <c r="A63" s="87">
        <f t="shared" si="1"/>
        <v>50</v>
      </c>
      <c r="B63" s="481" t="s">
        <v>10</v>
      </c>
      <c r="C63" s="166"/>
      <c r="D63" s="132"/>
      <c r="E63" s="85" t="s">
        <v>75</v>
      </c>
      <c r="F63" s="475"/>
      <c r="G63" s="476"/>
      <c r="H63" s="475"/>
      <c r="I63" s="476"/>
      <c r="J63" s="475"/>
      <c r="K63" s="476"/>
      <c r="L63" s="475"/>
      <c r="M63" s="476"/>
      <c r="N63" s="475"/>
      <c r="O63" s="476"/>
      <c r="P63" s="28"/>
    </row>
    <row r="64" spans="1:16" x14ac:dyDescent="0.4">
      <c r="A64" s="27">
        <f t="shared" si="1"/>
        <v>51</v>
      </c>
      <c r="B64" s="482"/>
      <c r="C64" s="167" t="s">
        <v>83</v>
      </c>
      <c r="D64" s="135"/>
      <c r="E64" s="81" t="s">
        <v>121</v>
      </c>
      <c r="F64" s="473"/>
      <c r="G64" s="474"/>
      <c r="H64" s="473"/>
      <c r="I64" s="474"/>
      <c r="J64" s="473"/>
      <c r="K64" s="474"/>
      <c r="L64" s="473"/>
      <c r="M64" s="474"/>
      <c r="N64" s="473"/>
      <c r="O64" s="474"/>
      <c r="P64" s="28"/>
    </row>
    <row r="65" spans="1:16" x14ac:dyDescent="0.4">
      <c r="A65" s="27">
        <f t="shared" si="1"/>
        <v>52</v>
      </c>
      <c r="B65" s="482"/>
      <c r="C65" s="167" t="s">
        <v>83</v>
      </c>
      <c r="D65" s="135"/>
      <c r="E65" s="81" t="s">
        <v>25</v>
      </c>
      <c r="F65" s="473"/>
      <c r="G65" s="474"/>
      <c r="H65" s="473"/>
      <c r="I65" s="474"/>
      <c r="J65" s="473"/>
      <c r="K65" s="474"/>
      <c r="L65" s="473"/>
      <c r="M65" s="474"/>
      <c r="N65" s="473"/>
      <c r="O65" s="474"/>
      <c r="P65" s="28"/>
    </row>
    <row r="66" spans="1:16" x14ac:dyDescent="0.4">
      <c r="A66" s="27">
        <f t="shared" si="1"/>
        <v>53</v>
      </c>
      <c r="B66" s="482"/>
      <c r="C66" s="167" t="s">
        <v>83</v>
      </c>
      <c r="D66" s="135"/>
      <c r="E66" s="81" t="s">
        <v>122</v>
      </c>
      <c r="F66" s="473"/>
      <c r="G66" s="474"/>
      <c r="H66" s="473"/>
      <c r="I66" s="474"/>
      <c r="J66" s="473"/>
      <c r="K66" s="474"/>
      <c r="L66" s="473"/>
      <c r="M66" s="474"/>
      <c r="N66" s="473"/>
      <c r="O66" s="474"/>
      <c r="P66" s="28"/>
    </row>
    <row r="67" spans="1:16" x14ac:dyDescent="0.4">
      <c r="A67" s="27">
        <f t="shared" si="1"/>
        <v>54</v>
      </c>
      <c r="B67" s="482"/>
      <c r="C67" s="167" t="s">
        <v>83</v>
      </c>
      <c r="D67" s="135"/>
      <c r="E67" s="81"/>
      <c r="F67" s="152"/>
      <c r="G67" s="153" t="s">
        <v>105</v>
      </c>
      <c r="H67" s="152"/>
      <c r="I67" s="153" t="s">
        <v>105</v>
      </c>
      <c r="J67" s="152"/>
      <c r="K67" s="153" t="s">
        <v>105</v>
      </c>
      <c r="L67" s="152"/>
      <c r="M67" s="153" t="s">
        <v>105</v>
      </c>
      <c r="N67" s="152"/>
      <c r="O67" s="153" t="s">
        <v>105</v>
      </c>
      <c r="P67" s="28"/>
    </row>
    <row r="68" spans="1:16" x14ac:dyDescent="0.4">
      <c r="A68" s="27">
        <f t="shared" si="1"/>
        <v>55</v>
      </c>
      <c r="B68" s="482"/>
      <c r="C68" s="168" t="s">
        <v>79</v>
      </c>
      <c r="D68" s="138"/>
      <c r="E68" s="81" t="s">
        <v>15</v>
      </c>
      <c r="F68" s="152"/>
      <c r="G68" s="153"/>
      <c r="H68" s="152"/>
      <c r="I68" s="153"/>
      <c r="J68" s="152"/>
      <c r="K68" s="153"/>
      <c r="L68" s="152"/>
      <c r="M68" s="153"/>
      <c r="N68" s="152"/>
      <c r="O68" s="153"/>
      <c r="P68" s="28"/>
    </row>
    <row r="69" spans="1:16" x14ac:dyDescent="0.4">
      <c r="A69" s="27">
        <f t="shared" si="1"/>
        <v>56</v>
      </c>
      <c r="B69" s="482"/>
      <c r="C69" s="168" t="s">
        <v>79</v>
      </c>
      <c r="D69" s="138"/>
      <c r="E69" s="81" t="s">
        <v>26</v>
      </c>
      <c r="F69" s="473" t="s">
        <v>76</v>
      </c>
      <c r="G69" s="474"/>
      <c r="H69" s="473" t="s">
        <v>76</v>
      </c>
      <c r="I69" s="474"/>
      <c r="J69" s="473" t="s">
        <v>76</v>
      </c>
      <c r="K69" s="474"/>
      <c r="L69" s="473" t="s">
        <v>76</v>
      </c>
      <c r="M69" s="474"/>
      <c r="N69" s="473" t="s">
        <v>76</v>
      </c>
      <c r="O69" s="474"/>
      <c r="P69" s="28"/>
    </row>
    <row r="70" spans="1:16" x14ac:dyDescent="0.4">
      <c r="A70" s="27">
        <f t="shared" si="1"/>
        <v>57</v>
      </c>
      <c r="B70" s="482"/>
      <c r="C70" s="168" t="s">
        <v>79</v>
      </c>
      <c r="D70" s="138"/>
      <c r="E70" s="81" t="s">
        <v>27</v>
      </c>
      <c r="F70" s="473" t="s">
        <v>77</v>
      </c>
      <c r="G70" s="474"/>
      <c r="H70" s="473" t="s">
        <v>77</v>
      </c>
      <c r="I70" s="474"/>
      <c r="J70" s="473" t="s">
        <v>77</v>
      </c>
      <c r="K70" s="474"/>
      <c r="L70" s="473" t="s">
        <v>77</v>
      </c>
      <c r="M70" s="474"/>
      <c r="N70" s="473" t="s">
        <v>77</v>
      </c>
      <c r="O70" s="474"/>
      <c r="P70" s="28"/>
    </row>
    <row r="71" spans="1:16" x14ac:dyDescent="0.4">
      <c r="A71" s="27">
        <f t="shared" si="1"/>
        <v>58</v>
      </c>
      <c r="B71" s="482"/>
      <c r="C71" s="167" t="s">
        <v>79</v>
      </c>
      <c r="D71" s="138"/>
      <c r="E71" s="81" t="s">
        <v>117</v>
      </c>
      <c r="F71" s="152"/>
      <c r="G71" s="153"/>
      <c r="H71" s="152"/>
      <c r="I71" s="153"/>
      <c r="J71" s="152"/>
      <c r="K71" s="153"/>
      <c r="L71" s="152"/>
      <c r="M71" s="153"/>
      <c r="N71" s="152"/>
      <c r="O71" s="153"/>
      <c r="P71" s="28"/>
    </row>
    <row r="72" spans="1:16" ht="19.5" thickBot="1" x14ac:dyDescent="0.45">
      <c r="A72" s="29">
        <f t="shared" si="1"/>
        <v>59</v>
      </c>
      <c r="B72" s="483"/>
      <c r="C72" s="175"/>
      <c r="D72" s="161"/>
      <c r="E72" s="84"/>
      <c r="F72" s="154"/>
      <c r="G72" s="155"/>
      <c r="H72" s="154"/>
      <c r="I72" s="155"/>
      <c r="J72" s="154"/>
      <c r="K72" s="155"/>
      <c r="L72" s="154"/>
      <c r="M72" s="155"/>
      <c r="N72" s="154"/>
      <c r="O72" s="155"/>
      <c r="P72" s="28"/>
    </row>
    <row r="73" spans="1:16" x14ac:dyDescent="0.4">
      <c r="A73" s="14">
        <f t="shared" si="1"/>
        <v>60</v>
      </c>
      <c r="B73" s="464" t="s">
        <v>39</v>
      </c>
      <c r="C73" s="166" t="s">
        <v>83</v>
      </c>
      <c r="D73" s="132" t="s">
        <v>40</v>
      </c>
      <c r="E73" s="80" t="s">
        <v>71</v>
      </c>
      <c r="F73" s="475"/>
      <c r="G73" s="476"/>
      <c r="H73" s="475"/>
      <c r="I73" s="476"/>
      <c r="J73" s="475"/>
      <c r="K73" s="476"/>
      <c r="L73" s="475"/>
      <c r="M73" s="476"/>
      <c r="N73" s="475"/>
      <c r="O73" s="476"/>
      <c r="P73" s="28"/>
    </row>
    <row r="74" spans="1:16" x14ac:dyDescent="0.4">
      <c r="A74" s="18">
        <f t="shared" si="1"/>
        <v>61</v>
      </c>
      <c r="B74" s="469"/>
      <c r="C74" s="176"/>
      <c r="D74" s="134" t="s">
        <v>142</v>
      </c>
      <c r="E74" s="86"/>
      <c r="F74" s="162"/>
      <c r="G74" s="163" t="s">
        <v>143</v>
      </c>
      <c r="H74" s="162"/>
      <c r="I74" s="163" t="s">
        <v>143</v>
      </c>
      <c r="J74" s="162"/>
      <c r="K74" s="163" t="s">
        <v>143</v>
      </c>
      <c r="L74" s="162"/>
      <c r="M74" s="163" t="s">
        <v>143</v>
      </c>
      <c r="N74" s="162"/>
      <c r="O74" s="163" t="s">
        <v>143</v>
      </c>
      <c r="P74" s="28"/>
    </row>
    <row r="75" spans="1:16" x14ac:dyDescent="0.4">
      <c r="A75" s="12">
        <f t="shared" si="1"/>
        <v>62</v>
      </c>
      <c r="B75" s="465"/>
      <c r="C75" s="167" t="s">
        <v>83</v>
      </c>
      <c r="D75" s="135" t="s">
        <v>101</v>
      </c>
      <c r="E75" s="81" t="s">
        <v>99</v>
      </c>
      <c r="F75" s="152"/>
      <c r="G75" s="137"/>
      <c r="H75" s="152"/>
      <c r="I75" s="137"/>
      <c r="J75" s="152"/>
      <c r="K75" s="137"/>
      <c r="L75" s="152"/>
      <c r="M75" s="137"/>
      <c r="N75" s="152"/>
      <c r="O75" s="137"/>
      <c r="P75" s="28"/>
    </row>
    <row r="76" spans="1:16" x14ac:dyDescent="0.4">
      <c r="A76" s="12">
        <f t="shared" si="1"/>
        <v>63</v>
      </c>
      <c r="B76" s="465"/>
      <c r="C76" s="168"/>
      <c r="D76" s="135" t="s">
        <v>41</v>
      </c>
      <c r="E76" s="81" t="s">
        <v>100</v>
      </c>
      <c r="F76" s="152"/>
      <c r="G76" s="153"/>
      <c r="H76" s="152"/>
      <c r="I76" s="153"/>
      <c r="J76" s="152"/>
      <c r="K76" s="153"/>
      <c r="L76" s="152"/>
      <c r="M76" s="153"/>
      <c r="N76" s="152"/>
      <c r="O76" s="153"/>
      <c r="P76" s="28"/>
    </row>
    <row r="77" spans="1:16" x14ac:dyDescent="0.4">
      <c r="A77" s="12">
        <f t="shared" si="1"/>
        <v>64</v>
      </c>
      <c r="B77" s="465"/>
      <c r="C77" s="168"/>
      <c r="D77" s="135"/>
      <c r="E77" s="81"/>
      <c r="F77" s="152"/>
      <c r="G77" s="137" t="s">
        <v>42</v>
      </c>
      <c r="H77" s="152"/>
      <c r="I77" s="137" t="s">
        <v>42</v>
      </c>
      <c r="J77" s="152"/>
      <c r="K77" s="137" t="s">
        <v>42</v>
      </c>
      <c r="L77" s="152"/>
      <c r="M77" s="137" t="s">
        <v>42</v>
      </c>
      <c r="N77" s="152"/>
      <c r="O77" s="137" t="s">
        <v>42</v>
      </c>
      <c r="P77" s="28"/>
    </row>
    <row r="78" spans="1:16" x14ac:dyDescent="0.4">
      <c r="A78" s="12">
        <f t="shared" si="1"/>
        <v>65</v>
      </c>
      <c r="B78" s="465"/>
      <c r="C78" s="168"/>
      <c r="D78" s="135"/>
      <c r="E78" s="81"/>
      <c r="F78" s="152"/>
      <c r="G78" s="137" t="s">
        <v>43</v>
      </c>
      <c r="H78" s="152"/>
      <c r="I78" s="137" t="s">
        <v>43</v>
      </c>
      <c r="J78" s="152"/>
      <c r="K78" s="137" t="s">
        <v>43</v>
      </c>
      <c r="L78" s="152"/>
      <c r="M78" s="137" t="s">
        <v>43</v>
      </c>
      <c r="N78" s="152"/>
      <c r="O78" s="137" t="s">
        <v>43</v>
      </c>
      <c r="P78" s="28"/>
    </row>
    <row r="79" spans="1:16" x14ac:dyDescent="0.4">
      <c r="A79" s="12">
        <f t="shared" si="1"/>
        <v>66</v>
      </c>
      <c r="B79" s="465"/>
      <c r="C79" s="168"/>
      <c r="D79" s="135"/>
      <c r="E79" s="81"/>
      <c r="F79" s="152"/>
      <c r="G79" s="137" t="s">
        <v>44</v>
      </c>
      <c r="H79" s="152"/>
      <c r="I79" s="137" t="s">
        <v>44</v>
      </c>
      <c r="J79" s="152"/>
      <c r="K79" s="137" t="s">
        <v>44</v>
      </c>
      <c r="L79" s="152"/>
      <c r="M79" s="137" t="s">
        <v>44</v>
      </c>
      <c r="N79" s="152"/>
      <c r="O79" s="137" t="s">
        <v>44</v>
      </c>
      <c r="P79" s="28"/>
    </row>
    <row r="80" spans="1:16" x14ac:dyDescent="0.4">
      <c r="A80" s="12">
        <f t="shared" si="1"/>
        <v>67</v>
      </c>
      <c r="B80" s="465"/>
      <c r="C80" s="168"/>
      <c r="D80" s="135"/>
      <c r="E80" s="81"/>
      <c r="F80" s="152"/>
      <c r="G80" s="137" t="s">
        <v>144</v>
      </c>
      <c r="H80" s="152"/>
      <c r="I80" s="137" t="s">
        <v>144</v>
      </c>
      <c r="J80" s="152"/>
      <c r="K80" s="137" t="s">
        <v>144</v>
      </c>
      <c r="L80" s="152"/>
      <c r="M80" s="137" t="s">
        <v>144</v>
      </c>
      <c r="N80" s="152"/>
      <c r="O80" s="137" t="s">
        <v>144</v>
      </c>
      <c r="P80" s="28"/>
    </row>
    <row r="81" spans="1:16" x14ac:dyDescent="0.4">
      <c r="A81" s="12">
        <f t="shared" si="1"/>
        <v>68</v>
      </c>
      <c r="B81" s="465"/>
      <c r="C81" s="168"/>
      <c r="D81" s="135"/>
      <c r="E81" s="81"/>
      <c r="F81" s="152"/>
      <c r="G81" s="137" t="s">
        <v>45</v>
      </c>
      <c r="H81" s="152"/>
      <c r="I81" s="137" t="s">
        <v>45</v>
      </c>
      <c r="J81" s="152"/>
      <c r="K81" s="137" t="s">
        <v>45</v>
      </c>
      <c r="L81" s="152"/>
      <c r="M81" s="137" t="s">
        <v>45</v>
      </c>
      <c r="N81" s="152"/>
      <c r="O81" s="137" t="s">
        <v>45</v>
      </c>
      <c r="P81" s="28"/>
    </row>
    <row r="82" spans="1:16" x14ac:dyDescent="0.4">
      <c r="A82" s="12">
        <f t="shared" si="1"/>
        <v>69</v>
      </c>
      <c r="B82" s="465"/>
      <c r="C82" s="168"/>
      <c r="D82" s="135"/>
      <c r="E82" s="81"/>
      <c r="F82" s="152"/>
      <c r="G82" s="137" t="s">
        <v>46</v>
      </c>
      <c r="H82" s="152"/>
      <c r="I82" s="137" t="s">
        <v>46</v>
      </c>
      <c r="J82" s="152"/>
      <c r="K82" s="137" t="s">
        <v>46</v>
      </c>
      <c r="L82" s="152"/>
      <c r="M82" s="137" t="s">
        <v>46</v>
      </c>
      <c r="N82" s="152"/>
      <c r="O82" s="137" t="s">
        <v>46</v>
      </c>
      <c r="P82" s="28"/>
    </row>
    <row r="83" spans="1:16" x14ac:dyDescent="0.4">
      <c r="A83" s="12">
        <f t="shared" si="1"/>
        <v>70</v>
      </c>
      <c r="B83" s="465"/>
      <c r="C83" s="168"/>
      <c r="D83" s="135"/>
      <c r="E83" s="81"/>
      <c r="F83" s="152"/>
      <c r="G83" s="137" t="s">
        <v>47</v>
      </c>
      <c r="H83" s="152"/>
      <c r="I83" s="137" t="s">
        <v>47</v>
      </c>
      <c r="J83" s="152"/>
      <c r="K83" s="137" t="s">
        <v>47</v>
      </c>
      <c r="L83" s="152"/>
      <c r="M83" s="137" t="s">
        <v>47</v>
      </c>
      <c r="N83" s="152"/>
      <c r="O83" s="137" t="s">
        <v>47</v>
      </c>
      <c r="P83" s="28"/>
    </row>
    <row r="84" spans="1:16" x14ac:dyDescent="0.4">
      <c r="A84" s="12">
        <f t="shared" si="1"/>
        <v>71</v>
      </c>
      <c r="B84" s="465"/>
      <c r="C84" s="168"/>
      <c r="D84" s="135"/>
      <c r="E84" s="81"/>
      <c r="F84" s="152"/>
      <c r="G84" s="137" t="s">
        <v>123</v>
      </c>
      <c r="H84" s="152"/>
      <c r="I84" s="137" t="s">
        <v>123</v>
      </c>
      <c r="J84" s="152"/>
      <c r="K84" s="137" t="s">
        <v>123</v>
      </c>
      <c r="L84" s="152"/>
      <c r="M84" s="137" t="s">
        <v>123</v>
      </c>
      <c r="N84" s="152"/>
      <c r="O84" s="137" t="s">
        <v>123</v>
      </c>
      <c r="P84" s="28"/>
    </row>
    <row r="85" spans="1:16" x14ac:dyDescent="0.4">
      <c r="A85" s="12">
        <f t="shared" si="1"/>
        <v>72</v>
      </c>
      <c r="B85" s="465"/>
      <c r="C85" s="168"/>
      <c r="D85" s="135"/>
      <c r="E85" s="81"/>
      <c r="F85" s="152"/>
      <c r="G85" s="137" t="s">
        <v>124</v>
      </c>
      <c r="H85" s="152"/>
      <c r="I85" s="137" t="s">
        <v>124</v>
      </c>
      <c r="J85" s="152"/>
      <c r="K85" s="137" t="s">
        <v>124</v>
      </c>
      <c r="L85" s="152"/>
      <c r="M85" s="137" t="s">
        <v>124</v>
      </c>
      <c r="N85" s="152"/>
      <c r="O85" s="137" t="s">
        <v>124</v>
      </c>
      <c r="P85" s="28"/>
    </row>
    <row r="86" spans="1:16" x14ac:dyDescent="0.4">
      <c r="A86" s="12">
        <f t="shared" ref="A86:A133" si="2">A85+1</f>
        <v>73</v>
      </c>
      <c r="B86" s="465"/>
      <c r="C86" s="168"/>
      <c r="D86" s="135" t="s">
        <v>98</v>
      </c>
      <c r="E86" s="81"/>
      <c r="F86" s="152"/>
      <c r="G86" s="153"/>
      <c r="H86" s="152"/>
      <c r="I86" s="153"/>
      <c r="J86" s="152"/>
      <c r="K86" s="153"/>
      <c r="L86" s="152"/>
      <c r="M86" s="153"/>
      <c r="N86" s="152"/>
      <c r="O86" s="153"/>
      <c r="P86" s="28"/>
    </row>
    <row r="87" spans="1:16" x14ac:dyDescent="0.4">
      <c r="A87" s="12">
        <f t="shared" si="2"/>
        <v>74</v>
      </c>
      <c r="B87" s="465"/>
      <c r="C87" s="168" t="s">
        <v>79</v>
      </c>
      <c r="D87" s="135"/>
      <c r="E87" s="81" t="s">
        <v>15</v>
      </c>
      <c r="F87" s="152"/>
      <c r="G87" s="153"/>
      <c r="H87" s="152"/>
      <c r="I87" s="153"/>
      <c r="J87" s="152"/>
      <c r="K87" s="153"/>
      <c r="L87" s="152"/>
      <c r="M87" s="153"/>
      <c r="N87" s="152"/>
      <c r="O87" s="153"/>
      <c r="P87" s="28"/>
    </row>
    <row r="88" spans="1:16" x14ac:dyDescent="0.4">
      <c r="A88" s="12">
        <f t="shared" si="2"/>
        <v>75</v>
      </c>
      <c r="B88" s="465"/>
      <c r="C88" s="168" t="s">
        <v>79</v>
      </c>
      <c r="D88" s="135"/>
      <c r="E88" s="81" t="s">
        <v>49</v>
      </c>
      <c r="F88" s="152"/>
      <c r="G88" s="153"/>
      <c r="H88" s="152"/>
      <c r="I88" s="153"/>
      <c r="J88" s="152"/>
      <c r="K88" s="153"/>
      <c r="L88" s="152"/>
      <c r="M88" s="153"/>
      <c r="N88" s="152"/>
      <c r="O88" s="153"/>
      <c r="P88" s="28"/>
    </row>
    <row r="89" spans="1:16" x14ac:dyDescent="0.4">
      <c r="A89" s="12">
        <f t="shared" si="2"/>
        <v>76</v>
      </c>
      <c r="B89" s="465"/>
      <c r="C89" s="168" t="s">
        <v>79</v>
      </c>
      <c r="D89" s="135"/>
      <c r="E89" s="81"/>
      <c r="F89" s="152"/>
      <c r="G89" s="153" t="s">
        <v>50</v>
      </c>
      <c r="H89" s="152"/>
      <c r="I89" s="153" t="s">
        <v>50</v>
      </c>
      <c r="J89" s="152"/>
      <c r="K89" s="153" t="s">
        <v>50</v>
      </c>
      <c r="L89" s="152"/>
      <c r="M89" s="153" t="s">
        <v>50</v>
      </c>
      <c r="N89" s="152"/>
      <c r="O89" s="153" t="s">
        <v>50</v>
      </c>
      <c r="P89" s="28"/>
    </row>
    <row r="90" spans="1:16" x14ac:dyDescent="0.4">
      <c r="A90" s="12">
        <f t="shared" si="2"/>
        <v>77</v>
      </c>
      <c r="B90" s="465"/>
      <c r="C90" s="168" t="s">
        <v>79</v>
      </c>
      <c r="D90" s="135"/>
      <c r="E90" s="81"/>
      <c r="F90" s="152"/>
      <c r="G90" s="153" t="s">
        <v>51</v>
      </c>
      <c r="H90" s="152"/>
      <c r="I90" s="153" t="s">
        <v>51</v>
      </c>
      <c r="J90" s="152"/>
      <c r="K90" s="153" t="s">
        <v>51</v>
      </c>
      <c r="L90" s="152"/>
      <c r="M90" s="153" t="s">
        <v>51</v>
      </c>
      <c r="N90" s="152"/>
      <c r="O90" s="153" t="s">
        <v>51</v>
      </c>
      <c r="P90" s="28"/>
    </row>
    <row r="91" spans="1:16" x14ac:dyDescent="0.4">
      <c r="A91" s="12">
        <f t="shared" si="2"/>
        <v>78</v>
      </c>
      <c r="B91" s="465"/>
      <c r="C91" s="168" t="s">
        <v>79</v>
      </c>
      <c r="D91" s="135"/>
      <c r="E91" s="81"/>
      <c r="F91" s="152"/>
      <c r="G91" s="153" t="s">
        <v>70</v>
      </c>
      <c r="H91" s="152"/>
      <c r="I91" s="153" t="s">
        <v>70</v>
      </c>
      <c r="J91" s="152"/>
      <c r="K91" s="153" t="s">
        <v>70</v>
      </c>
      <c r="L91" s="152"/>
      <c r="M91" s="153" t="s">
        <v>70</v>
      </c>
      <c r="N91" s="152"/>
      <c r="O91" s="153" t="s">
        <v>70</v>
      </c>
      <c r="P91" s="28"/>
    </row>
    <row r="92" spans="1:16" ht="19.5" thickBot="1" x14ac:dyDescent="0.45">
      <c r="A92" s="13">
        <f t="shared" si="2"/>
        <v>79</v>
      </c>
      <c r="B92" s="466"/>
      <c r="C92" s="170"/>
      <c r="D92" s="144"/>
      <c r="E92" s="84"/>
      <c r="F92" s="154"/>
      <c r="G92" s="155"/>
      <c r="H92" s="154"/>
      <c r="I92" s="155"/>
      <c r="J92" s="154"/>
      <c r="K92" s="155"/>
      <c r="L92" s="154"/>
      <c r="M92" s="155"/>
      <c r="N92" s="154"/>
      <c r="O92" s="155"/>
      <c r="P92" s="28"/>
    </row>
    <row r="93" spans="1:16" x14ac:dyDescent="0.4">
      <c r="A93" s="14">
        <f t="shared" si="2"/>
        <v>80</v>
      </c>
      <c r="B93" s="464" t="s">
        <v>52</v>
      </c>
      <c r="C93" s="171"/>
      <c r="D93" s="132"/>
      <c r="E93" s="80"/>
      <c r="F93" s="150"/>
      <c r="G93" s="151" t="s">
        <v>80</v>
      </c>
      <c r="H93" s="150"/>
      <c r="I93" s="151" t="s">
        <v>80</v>
      </c>
      <c r="J93" s="150"/>
      <c r="K93" s="151" t="s">
        <v>80</v>
      </c>
      <c r="L93" s="150"/>
      <c r="M93" s="151" t="s">
        <v>80</v>
      </c>
      <c r="N93" s="150"/>
      <c r="O93" s="151" t="s">
        <v>80</v>
      </c>
      <c r="P93" s="28"/>
    </row>
    <row r="94" spans="1:16" x14ac:dyDescent="0.4">
      <c r="A94" s="12">
        <f t="shared" si="2"/>
        <v>81</v>
      </c>
      <c r="B94" s="465"/>
      <c r="C94" s="168"/>
      <c r="D94" s="135"/>
      <c r="E94" s="81"/>
      <c r="F94" s="152"/>
      <c r="G94" s="153" t="s">
        <v>81</v>
      </c>
      <c r="H94" s="152"/>
      <c r="I94" s="153" t="s">
        <v>81</v>
      </c>
      <c r="J94" s="152"/>
      <c r="K94" s="153" t="s">
        <v>81</v>
      </c>
      <c r="L94" s="152"/>
      <c r="M94" s="153" t="s">
        <v>81</v>
      </c>
      <c r="N94" s="152"/>
      <c r="O94" s="153" t="s">
        <v>81</v>
      </c>
      <c r="P94" s="28"/>
    </row>
    <row r="95" spans="1:16" x14ac:dyDescent="0.4">
      <c r="A95" s="12">
        <f t="shared" si="2"/>
        <v>82</v>
      </c>
      <c r="B95" s="465"/>
      <c r="C95" s="168"/>
      <c r="D95" s="135"/>
      <c r="E95" s="81"/>
      <c r="F95" s="152"/>
      <c r="G95" s="153" t="s">
        <v>82</v>
      </c>
      <c r="H95" s="152"/>
      <c r="I95" s="153" t="s">
        <v>82</v>
      </c>
      <c r="J95" s="152"/>
      <c r="K95" s="153" t="s">
        <v>82</v>
      </c>
      <c r="L95" s="152"/>
      <c r="M95" s="153" t="s">
        <v>82</v>
      </c>
      <c r="N95" s="152"/>
      <c r="O95" s="153" t="s">
        <v>82</v>
      </c>
      <c r="P95" s="28"/>
    </row>
    <row r="96" spans="1:16" x14ac:dyDescent="0.4">
      <c r="A96" s="12">
        <f t="shared" si="2"/>
        <v>83</v>
      </c>
      <c r="B96" s="465"/>
      <c r="C96" s="168"/>
      <c r="D96" s="135"/>
      <c r="E96" s="81"/>
      <c r="F96" s="152"/>
      <c r="G96" s="153" t="s">
        <v>86</v>
      </c>
      <c r="H96" s="152"/>
      <c r="I96" s="153" t="s">
        <v>86</v>
      </c>
      <c r="J96" s="152"/>
      <c r="K96" s="153" t="s">
        <v>86</v>
      </c>
      <c r="L96" s="152"/>
      <c r="M96" s="153" t="s">
        <v>86</v>
      </c>
      <c r="N96" s="152"/>
      <c r="O96" s="153" t="s">
        <v>86</v>
      </c>
      <c r="P96" s="28"/>
    </row>
    <row r="97" spans="1:16" x14ac:dyDescent="0.4">
      <c r="A97" s="12">
        <f t="shared" si="2"/>
        <v>84</v>
      </c>
      <c r="B97" s="465"/>
      <c r="C97" s="168"/>
      <c r="D97" s="135"/>
      <c r="E97" s="81"/>
      <c r="F97" s="152"/>
      <c r="G97" s="153" t="s">
        <v>87</v>
      </c>
      <c r="H97" s="152"/>
      <c r="I97" s="153" t="s">
        <v>87</v>
      </c>
      <c r="J97" s="152"/>
      <c r="K97" s="153" t="s">
        <v>87</v>
      </c>
      <c r="L97" s="152"/>
      <c r="M97" s="153" t="s">
        <v>87</v>
      </c>
      <c r="N97" s="152"/>
      <c r="O97" s="153" t="s">
        <v>87</v>
      </c>
      <c r="P97" s="28"/>
    </row>
    <row r="98" spans="1:16" x14ac:dyDescent="0.4">
      <c r="A98" s="12">
        <f t="shared" si="2"/>
        <v>85</v>
      </c>
      <c r="B98" s="465"/>
      <c r="C98" s="168"/>
      <c r="D98" s="135"/>
      <c r="E98" s="81"/>
      <c r="F98" s="152"/>
      <c r="G98" s="153" t="s">
        <v>84</v>
      </c>
      <c r="H98" s="152"/>
      <c r="I98" s="153" t="s">
        <v>84</v>
      </c>
      <c r="J98" s="152"/>
      <c r="K98" s="153" t="s">
        <v>84</v>
      </c>
      <c r="L98" s="152"/>
      <c r="M98" s="153" t="s">
        <v>84</v>
      </c>
      <c r="N98" s="152"/>
      <c r="O98" s="153" t="s">
        <v>84</v>
      </c>
      <c r="P98" s="28"/>
    </row>
    <row r="99" spans="1:16" x14ac:dyDescent="0.4">
      <c r="A99" s="12">
        <f t="shared" si="2"/>
        <v>86</v>
      </c>
      <c r="B99" s="465"/>
      <c r="C99" s="168"/>
      <c r="D99" s="135"/>
      <c r="E99" s="81"/>
      <c r="F99" s="152"/>
      <c r="G99" s="153" t="s">
        <v>88</v>
      </c>
      <c r="H99" s="152"/>
      <c r="I99" s="153" t="s">
        <v>88</v>
      </c>
      <c r="J99" s="152"/>
      <c r="K99" s="153" t="s">
        <v>88</v>
      </c>
      <c r="L99" s="152"/>
      <c r="M99" s="153" t="s">
        <v>88</v>
      </c>
      <c r="N99" s="152"/>
      <c r="O99" s="153" t="s">
        <v>88</v>
      </c>
      <c r="P99" s="28"/>
    </row>
    <row r="100" spans="1:16" x14ac:dyDescent="0.4">
      <c r="A100" s="12">
        <f t="shared" si="2"/>
        <v>87</v>
      </c>
      <c r="B100" s="465"/>
      <c r="C100" s="168"/>
      <c r="D100" s="135"/>
      <c r="E100" s="81"/>
      <c r="F100" s="152"/>
      <c r="G100" s="153" t="s">
        <v>89</v>
      </c>
      <c r="H100" s="152"/>
      <c r="I100" s="153" t="s">
        <v>89</v>
      </c>
      <c r="J100" s="152"/>
      <c r="K100" s="153" t="s">
        <v>89</v>
      </c>
      <c r="L100" s="152"/>
      <c r="M100" s="153" t="s">
        <v>89</v>
      </c>
      <c r="N100" s="152"/>
      <c r="O100" s="153" t="s">
        <v>89</v>
      </c>
      <c r="P100" s="28"/>
    </row>
    <row r="101" spans="1:16" x14ac:dyDescent="0.4">
      <c r="A101" s="12">
        <f t="shared" si="2"/>
        <v>88</v>
      </c>
      <c r="B101" s="465"/>
      <c r="C101" s="168"/>
      <c r="D101" s="135"/>
      <c r="E101" s="81"/>
      <c r="F101" s="152"/>
      <c r="G101" s="153" t="s">
        <v>85</v>
      </c>
      <c r="H101" s="152"/>
      <c r="I101" s="153" t="s">
        <v>85</v>
      </c>
      <c r="J101" s="152"/>
      <c r="K101" s="153" t="s">
        <v>85</v>
      </c>
      <c r="L101" s="152"/>
      <c r="M101" s="153" t="s">
        <v>85</v>
      </c>
      <c r="N101" s="152"/>
      <c r="O101" s="153" t="s">
        <v>85</v>
      </c>
      <c r="P101" s="28"/>
    </row>
    <row r="102" spans="1:16" x14ac:dyDescent="0.4">
      <c r="A102" s="12">
        <f t="shared" si="2"/>
        <v>89</v>
      </c>
      <c r="B102" s="465"/>
      <c r="C102" s="168"/>
      <c r="D102" s="135"/>
      <c r="E102" s="81"/>
      <c r="F102" s="152"/>
      <c r="G102" s="153" t="s">
        <v>90</v>
      </c>
      <c r="H102" s="152"/>
      <c r="I102" s="153" t="s">
        <v>90</v>
      </c>
      <c r="J102" s="152"/>
      <c r="K102" s="153" t="s">
        <v>90</v>
      </c>
      <c r="L102" s="152"/>
      <c r="M102" s="153" t="s">
        <v>90</v>
      </c>
      <c r="N102" s="152"/>
      <c r="O102" s="153" t="s">
        <v>90</v>
      </c>
      <c r="P102" s="28"/>
    </row>
    <row r="103" spans="1:16" x14ac:dyDescent="0.4">
      <c r="A103" s="12">
        <f t="shared" si="2"/>
        <v>90</v>
      </c>
      <c r="B103" s="465"/>
      <c r="C103" s="168"/>
      <c r="D103" s="135"/>
      <c r="E103" s="81"/>
      <c r="F103" s="152"/>
      <c r="G103" s="153" t="s">
        <v>91</v>
      </c>
      <c r="H103" s="152"/>
      <c r="I103" s="153" t="s">
        <v>91</v>
      </c>
      <c r="J103" s="152"/>
      <c r="K103" s="153" t="s">
        <v>91</v>
      </c>
      <c r="L103" s="152"/>
      <c r="M103" s="153" t="s">
        <v>91</v>
      </c>
      <c r="N103" s="152"/>
      <c r="O103" s="153" t="s">
        <v>91</v>
      </c>
      <c r="P103" s="28"/>
    </row>
    <row r="104" spans="1:16" x14ac:dyDescent="0.4">
      <c r="A104" s="12">
        <f t="shared" si="2"/>
        <v>91</v>
      </c>
      <c r="B104" s="465"/>
      <c r="C104" s="168"/>
      <c r="D104" s="135"/>
      <c r="E104" s="81"/>
      <c r="F104" s="152"/>
      <c r="G104" s="153" t="s">
        <v>137</v>
      </c>
      <c r="H104" s="152"/>
      <c r="I104" s="153" t="s">
        <v>137</v>
      </c>
      <c r="J104" s="152"/>
      <c r="K104" s="153" t="s">
        <v>137</v>
      </c>
      <c r="L104" s="152"/>
      <c r="M104" s="153" t="s">
        <v>137</v>
      </c>
      <c r="N104" s="152"/>
      <c r="O104" s="153" t="s">
        <v>137</v>
      </c>
      <c r="P104" s="28"/>
    </row>
    <row r="105" spans="1:16" x14ac:dyDescent="0.4">
      <c r="A105" s="12">
        <f t="shared" si="2"/>
        <v>92</v>
      </c>
      <c r="B105" s="465"/>
      <c r="C105" s="168"/>
      <c r="D105" s="135"/>
      <c r="E105" s="81"/>
      <c r="F105" s="152"/>
      <c r="G105" s="153" t="s">
        <v>92</v>
      </c>
      <c r="H105" s="152"/>
      <c r="I105" s="153" t="s">
        <v>92</v>
      </c>
      <c r="J105" s="152"/>
      <c r="K105" s="153" t="s">
        <v>92</v>
      </c>
      <c r="L105" s="152"/>
      <c r="M105" s="153" t="s">
        <v>92</v>
      </c>
      <c r="N105" s="152"/>
      <c r="O105" s="153" t="s">
        <v>92</v>
      </c>
      <c r="P105" s="28"/>
    </row>
    <row r="106" spans="1:16" x14ac:dyDescent="0.4">
      <c r="A106" s="12">
        <f t="shared" si="2"/>
        <v>93</v>
      </c>
      <c r="B106" s="465"/>
      <c r="C106" s="168" t="s">
        <v>79</v>
      </c>
      <c r="D106" s="135"/>
      <c r="E106" s="81"/>
      <c r="F106" s="152"/>
      <c r="G106" s="153" t="s">
        <v>93</v>
      </c>
      <c r="H106" s="152"/>
      <c r="I106" s="153" t="s">
        <v>93</v>
      </c>
      <c r="J106" s="152"/>
      <c r="K106" s="153" t="s">
        <v>93</v>
      </c>
      <c r="L106" s="152"/>
      <c r="M106" s="153" t="s">
        <v>93</v>
      </c>
      <c r="N106" s="152"/>
      <c r="O106" s="153" t="s">
        <v>93</v>
      </c>
      <c r="P106" s="28"/>
    </row>
    <row r="107" spans="1:16" x14ac:dyDescent="0.4">
      <c r="A107" s="12">
        <f t="shared" si="2"/>
        <v>94</v>
      </c>
      <c r="B107" s="465"/>
      <c r="C107" s="168" t="s">
        <v>79</v>
      </c>
      <c r="D107" s="135"/>
      <c r="E107" s="81"/>
      <c r="F107" s="152"/>
      <c r="G107" s="153" t="s">
        <v>94</v>
      </c>
      <c r="H107" s="152"/>
      <c r="I107" s="153" t="s">
        <v>94</v>
      </c>
      <c r="J107" s="152"/>
      <c r="K107" s="153" t="s">
        <v>94</v>
      </c>
      <c r="L107" s="152"/>
      <c r="M107" s="153" t="s">
        <v>94</v>
      </c>
      <c r="N107" s="152"/>
      <c r="O107" s="153" t="s">
        <v>94</v>
      </c>
      <c r="P107" s="28"/>
    </row>
    <row r="108" spans="1:16" x14ac:dyDescent="0.4">
      <c r="A108" s="12">
        <f t="shared" si="2"/>
        <v>95</v>
      </c>
      <c r="B108" s="465"/>
      <c r="C108" s="168" t="s">
        <v>79</v>
      </c>
      <c r="D108" s="135"/>
      <c r="E108" s="81"/>
      <c r="F108" s="152"/>
      <c r="G108" s="153" t="s">
        <v>95</v>
      </c>
      <c r="H108" s="152"/>
      <c r="I108" s="153" t="s">
        <v>95</v>
      </c>
      <c r="J108" s="152"/>
      <c r="K108" s="153" t="s">
        <v>95</v>
      </c>
      <c r="L108" s="152"/>
      <c r="M108" s="153" t="s">
        <v>95</v>
      </c>
      <c r="N108" s="152"/>
      <c r="O108" s="153" t="s">
        <v>95</v>
      </c>
      <c r="P108" s="28"/>
    </row>
    <row r="109" spans="1:16" x14ac:dyDescent="0.4">
      <c r="A109" s="12">
        <f t="shared" si="2"/>
        <v>96</v>
      </c>
      <c r="B109" s="465"/>
      <c r="C109" s="168"/>
      <c r="D109" s="135"/>
      <c r="E109" s="81"/>
      <c r="F109" s="152"/>
      <c r="G109" s="153" t="s">
        <v>96</v>
      </c>
      <c r="H109" s="152"/>
      <c r="I109" s="153" t="s">
        <v>96</v>
      </c>
      <c r="J109" s="152"/>
      <c r="K109" s="153" t="s">
        <v>96</v>
      </c>
      <c r="L109" s="152"/>
      <c r="M109" s="153" t="s">
        <v>96</v>
      </c>
      <c r="N109" s="152"/>
      <c r="O109" s="153" t="s">
        <v>96</v>
      </c>
      <c r="P109" s="28"/>
    </row>
    <row r="110" spans="1:16" x14ac:dyDescent="0.4">
      <c r="A110" s="12">
        <f t="shared" si="2"/>
        <v>97</v>
      </c>
      <c r="B110" s="465"/>
      <c r="C110" s="168"/>
      <c r="D110" s="135" t="s">
        <v>97</v>
      </c>
      <c r="E110" s="81"/>
      <c r="F110" s="152"/>
      <c r="G110" s="153"/>
      <c r="H110" s="152"/>
      <c r="I110" s="153"/>
      <c r="J110" s="152"/>
      <c r="K110" s="153"/>
      <c r="L110" s="152"/>
      <c r="M110" s="153"/>
      <c r="N110" s="152"/>
      <c r="O110" s="153"/>
      <c r="P110" s="28"/>
    </row>
    <row r="111" spans="1:16" x14ac:dyDescent="0.4">
      <c r="A111" s="12">
        <f t="shared" si="2"/>
        <v>98</v>
      </c>
      <c r="B111" s="465"/>
      <c r="C111" s="168"/>
      <c r="D111" s="135" t="s">
        <v>97</v>
      </c>
      <c r="E111" s="81"/>
      <c r="F111" s="152"/>
      <c r="G111" s="153"/>
      <c r="H111" s="152"/>
      <c r="I111" s="153"/>
      <c r="J111" s="152"/>
      <c r="K111" s="153"/>
      <c r="L111" s="152"/>
      <c r="M111" s="153"/>
      <c r="N111" s="152"/>
      <c r="O111" s="153"/>
      <c r="P111" s="28"/>
    </row>
    <row r="112" spans="1:16" ht="19.5" thickBot="1" x14ac:dyDescent="0.45">
      <c r="A112" s="13">
        <f t="shared" si="2"/>
        <v>99</v>
      </c>
      <c r="B112" s="466"/>
      <c r="C112" s="170"/>
      <c r="D112" s="144" t="s">
        <v>97</v>
      </c>
      <c r="E112" s="84"/>
      <c r="F112" s="154"/>
      <c r="G112" s="155"/>
      <c r="H112" s="154"/>
      <c r="I112" s="155"/>
      <c r="J112" s="154"/>
      <c r="K112" s="155"/>
      <c r="L112" s="154"/>
      <c r="M112" s="155"/>
      <c r="N112" s="154"/>
      <c r="O112" s="155"/>
      <c r="P112" s="28"/>
    </row>
    <row r="113" spans="1:16" ht="27" customHeight="1" x14ac:dyDescent="0.4">
      <c r="A113" s="14">
        <f t="shared" si="2"/>
        <v>100</v>
      </c>
      <c r="B113" s="464" t="s">
        <v>53</v>
      </c>
      <c r="C113" s="171"/>
      <c r="D113" s="132"/>
      <c r="E113" s="80" t="s">
        <v>139</v>
      </c>
      <c r="F113" s="475"/>
      <c r="G113" s="476"/>
      <c r="H113" s="475"/>
      <c r="I113" s="476"/>
      <c r="J113" s="475"/>
      <c r="K113" s="476"/>
      <c r="L113" s="475"/>
      <c r="M113" s="476"/>
      <c r="N113" s="475"/>
      <c r="O113" s="476"/>
      <c r="P113" s="28"/>
    </row>
    <row r="114" spans="1:16" x14ac:dyDescent="0.4">
      <c r="A114" s="12">
        <f t="shared" si="2"/>
        <v>101</v>
      </c>
      <c r="B114" s="465"/>
      <c r="C114" s="168"/>
      <c r="D114" s="135"/>
      <c r="E114" s="81"/>
      <c r="F114" s="152"/>
      <c r="G114" s="153" t="s">
        <v>108</v>
      </c>
      <c r="H114" s="152"/>
      <c r="I114" s="153" t="s">
        <v>108</v>
      </c>
      <c r="J114" s="152"/>
      <c r="K114" s="153" t="s">
        <v>108</v>
      </c>
      <c r="L114" s="152"/>
      <c r="M114" s="153" t="s">
        <v>108</v>
      </c>
      <c r="N114" s="152"/>
      <c r="O114" s="153" t="s">
        <v>108</v>
      </c>
      <c r="P114" s="28"/>
    </row>
    <row r="115" spans="1:16" x14ac:dyDescent="0.4">
      <c r="A115" s="12">
        <f t="shared" si="2"/>
        <v>102</v>
      </c>
      <c r="B115" s="465"/>
      <c r="C115" s="168"/>
      <c r="D115" s="135"/>
      <c r="E115" s="81"/>
      <c r="F115" s="152"/>
      <c r="G115" s="153" t="s">
        <v>109</v>
      </c>
      <c r="H115" s="152"/>
      <c r="I115" s="153" t="s">
        <v>109</v>
      </c>
      <c r="J115" s="152"/>
      <c r="K115" s="153" t="s">
        <v>109</v>
      </c>
      <c r="L115" s="152"/>
      <c r="M115" s="153" t="s">
        <v>109</v>
      </c>
      <c r="N115" s="152"/>
      <c r="O115" s="153" t="s">
        <v>109</v>
      </c>
      <c r="P115" s="28"/>
    </row>
    <row r="116" spans="1:16" x14ac:dyDescent="0.4">
      <c r="A116" s="12">
        <f t="shared" si="2"/>
        <v>103</v>
      </c>
      <c r="B116" s="465"/>
      <c r="C116" s="168"/>
      <c r="D116" s="135"/>
      <c r="E116" s="81"/>
      <c r="F116" s="152"/>
      <c r="G116" s="153" t="s">
        <v>110</v>
      </c>
      <c r="H116" s="152"/>
      <c r="I116" s="153" t="s">
        <v>110</v>
      </c>
      <c r="J116" s="152"/>
      <c r="K116" s="153" t="s">
        <v>110</v>
      </c>
      <c r="L116" s="152"/>
      <c r="M116" s="153" t="s">
        <v>110</v>
      </c>
      <c r="N116" s="152"/>
      <c r="O116" s="153" t="s">
        <v>110</v>
      </c>
      <c r="P116" s="28"/>
    </row>
    <row r="117" spans="1:16" x14ac:dyDescent="0.4">
      <c r="A117" s="12">
        <f t="shared" si="2"/>
        <v>104</v>
      </c>
      <c r="B117" s="465"/>
      <c r="C117" s="168"/>
      <c r="D117" s="135"/>
      <c r="E117" s="81"/>
      <c r="F117" s="152"/>
      <c r="G117" s="153" t="s">
        <v>111</v>
      </c>
      <c r="H117" s="152"/>
      <c r="I117" s="153" t="s">
        <v>111</v>
      </c>
      <c r="J117" s="152"/>
      <c r="K117" s="153" t="s">
        <v>111</v>
      </c>
      <c r="L117" s="152"/>
      <c r="M117" s="153" t="s">
        <v>111</v>
      </c>
      <c r="N117" s="152"/>
      <c r="O117" s="153" t="s">
        <v>111</v>
      </c>
      <c r="P117" s="28"/>
    </row>
    <row r="118" spans="1:16" x14ac:dyDescent="0.4">
      <c r="A118" s="12">
        <f t="shared" si="2"/>
        <v>105</v>
      </c>
      <c r="B118" s="465"/>
      <c r="C118" s="168"/>
      <c r="D118" s="135"/>
      <c r="E118" s="81"/>
      <c r="F118" s="152"/>
      <c r="G118" s="153" t="s">
        <v>112</v>
      </c>
      <c r="H118" s="152"/>
      <c r="I118" s="153" t="s">
        <v>112</v>
      </c>
      <c r="J118" s="152"/>
      <c r="K118" s="153" t="s">
        <v>112</v>
      </c>
      <c r="L118" s="152"/>
      <c r="M118" s="153" t="s">
        <v>112</v>
      </c>
      <c r="N118" s="152"/>
      <c r="O118" s="153" t="s">
        <v>112</v>
      </c>
      <c r="P118" s="28"/>
    </row>
    <row r="119" spans="1:16" ht="19.5" thickBot="1" x14ac:dyDescent="0.45">
      <c r="A119" s="13">
        <f t="shared" si="2"/>
        <v>106</v>
      </c>
      <c r="B119" s="466"/>
      <c r="C119" s="170"/>
      <c r="D119" s="144"/>
      <c r="E119" s="84"/>
      <c r="F119" s="154"/>
      <c r="G119" s="155" t="s">
        <v>113</v>
      </c>
      <c r="H119" s="154"/>
      <c r="I119" s="155" t="s">
        <v>113</v>
      </c>
      <c r="J119" s="154"/>
      <c r="K119" s="155" t="s">
        <v>113</v>
      </c>
      <c r="L119" s="154"/>
      <c r="M119" s="155" t="s">
        <v>113</v>
      </c>
      <c r="N119" s="154"/>
      <c r="O119" s="155" t="s">
        <v>113</v>
      </c>
      <c r="P119" s="28"/>
    </row>
    <row r="120" spans="1:16" x14ac:dyDescent="0.4">
      <c r="A120" s="14">
        <f t="shared" si="2"/>
        <v>107</v>
      </c>
      <c r="B120" s="484" t="s">
        <v>223</v>
      </c>
      <c r="C120" s="171"/>
      <c r="D120" s="132"/>
      <c r="E120" s="80"/>
      <c r="F120" s="150"/>
      <c r="G120" s="133" t="s">
        <v>72</v>
      </c>
      <c r="H120" s="150"/>
      <c r="I120" s="133" t="s">
        <v>72</v>
      </c>
      <c r="J120" s="150"/>
      <c r="K120" s="133" t="s">
        <v>72</v>
      </c>
      <c r="L120" s="150"/>
      <c r="M120" s="133" t="s">
        <v>72</v>
      </c>
      <c r="N120" s="150"/>
      <c r="O120" s="133" t="s">
        <v>72</v>
      </c>
      <c r="P120" s="28"/>
    </row>
    <row r="121" spans="1:16" x14ac:dyDescent="0.4">
      <c r="A121" s="12">
        <f t="shared" si="2"/>
        <v>108</v>
      </c>
      <c r="B121" s="465"/>
      <c r="C121" s="168"/>
      <c r="D121" s="135"/>
      <c r="E121" s="81"/>
      <c r="F121" s="152"/>
      <c r="G121" s="137" t="s">
        <v>73</v>
      </c>
      <c r="H121" s="152"/>
      <c r="I121" s="137" t="s">
        <v>73</v>
      </c>
      <c r="J121" s="152"/>
      <c r="K121" s="137" t="s">
        <v>73</v>
      </c>
      <c r="L121" s="152"/>
      <c r="M121" s="137" t="s">
        <v>73</v>
      </c>
      <c r="N121" s="152"/>
      <c r="O121" s="137" t="s">
        <v>73</v>
      </c>
      <c r="P121" s="28"/>
    </row>
    <row r="122" spans="1:16" ht="19.5" thickBot="1" x14ac:dyDescent="0.45">
      <c r="A122" s="13">
        <f t="shared" si="2"/>
        <v>109</v>
      </c>
      <c r="B122" s="466"/>
      <c r="C122" s="170"/>
      <c r="D122" s="144"/>
      <c r="E122" s="84"/>
      <c r="F122" s="154"/>
      <c r="G122" s="164" t="s">
        <v>74</v>
      </c>
      <c r="H122" s="154"/>
      <c r="I122" s="164" t="s">
        <v>74</v>
      </c>
      <c r="J122" s="154"/>
      <c r="K122" s="164" t="s">
        <v>74</v>
      </c>
      <c r="L122" s="154"/>
      <c r="M122" s="164" t="s">
        <v>74</v>
      </c>
      <c r="N122" s="154"/>
      <c r="O122" s="164" t="s">
        <v>74</v>
      </c>
      <c r="P122" s="28"/>
    </row>
    <row r="123" spans="1:16" x14ac:dyDescent="0.4">
      <c r="A123" s="18">
        <f t="shared" si="2"/>
        <v>110</v>
      </c>
      <c r="B123" s="469" t="s">
        <v>48</v>
      </c>
      <c r="C123" s="176" t="s">
        <v>83</v>
      </c>
      <c r="D123" s="134"/>
      <c r="E123" s="86"/>
      <c r="F123" s="165"/>
      <c r="G123" s="163" t="s">
        <v>103</v>
      </c>
      <c r="H123" s="165"/>
      <c r="I123" s="163" t="s">
        <v>103</v>
      </c>
      <c r="J123" s="165"/>
      <c r="K123" s="163" t="s">
        <v>103</v>
      </c>
      <c r="L123" s="165"/>
      <c r="M123" s="163" t="s">
        <v>103</v>
      </c>
      <c r="N123" s="165"/>
      <c r="O123" s="163" t="s">
        <v>103</v>
      </c>
      <c r="P123" s="28"/>
    </row>
    <row r="124" spans="1:16" x14ac:dyDescent="0.4">
      <c r="A124" s="12">
        <f t="shared" si="2"/>
        <v>111</v>
      </c>
      <c r="B124" s="465"/>
      <c r="C124" s="167" t="s">
        <v>83</v>
      </c>
      <c r="D124" s="135"/>
      <c r="E124" s="81"/>
      <c r="F124" s="152"/>
      <c r="G124" s="153" t="s">
        <v>104</v>
      </c>
      <c r="H124" s="152"/>
      <c r="I124" s="153" t="s">
        <v>104</v>
      </c>
      <c r="J124" s="152"/>
      <c r="K124" s="153" t="s">
        <v>104</v>
      </c>
      <c r="L124" s="152"/>
      <c r="M124" s="153" t="s">
        <v>104</v>
      </c>
      <c r="N124" s="152"/>
      <c r="O124" s="153" t="s">
        <v>104</v>
      </c>
      <c r="P124" s="28"/>
    </row>
    <row r="125" spans="1:16" x14ac:dyDescent="0.4">
      <c r="A125" s="12">
        <f t="shared" si="2"/>
        <v>112</v>
      </c>
      <c r="B125" s="465"/>
      <c r="C125" s="168"/>
      <c r="D125" s="135"/>
      <c r="E125" s="81"/>
      <c r="F125" s="152"/>
      <c r="G125" s="153" t="s">
        <v>106</v>
      </c>
      <c r="H125" s="152"/>
      <c r="I125" s="153" t="s">
        <v>106</v>
      </c>
      <c r="J125" s="152"/>
      <c r="K125" s="153" t="s">
        <v>106</v>
      </c>
      <c r="L125" s="152"/>
      <c r="M125" s="153" t="s">
        <v>106</v>
      </c>
      <c r="N125" s="152"/>
      <c r="O125" s="153" t="s">
        <v>106</v>
      </c>
      <c r="P125" s="28"/>
    </row>
    <row r="126" spans="1:16" x14ac:dyDescent="0.4">
      <c r="A126" s="12">
        <f t="shared" si="2"/>
        <v>113</v>
      </c>
      <c r="B126" s="465"/>
      <c r="C126" s="168"/>
      <c r="D126" s="135"/>
      <c r="E126" s="81"/>
      <c r="F126" s="152"/>
      <c r="G126" s="153" t="s">
        <v>107</v>
      </c>
      <c r="H126" s="152"/>
      <c r="I126" s="153" t="s">
        <v>107</v>
      </c>
      <c r="J126" s="152"/>
      <c r="K126" s="153" t="s">
        <v>107</v>
      </c>
      <c r="L126" s="152"/>
      <c r="M126" s="153" t="s">
        <v>107</v>
      </c>
      <c r="N126" s="152"/>
      <c r="O126" s="153" t="s">
        <v>107</v>
      </c>
      <c r="P126" s="28"/>
    </row>
    <row r="127" spans="1:16" x14ac:dyDescent="0.4">
      <c r="A127" s="12">
        <f t="shared" si="2"/>
        <v>114</v>
      </c>
      <c r="B127" s="465"/>
      <c r="C127" s="168"/>
      <c r="D127" s="135"/>
      <c r="E127" s="81"/>
      <c r="F127" s="152"/>
      <c r="G127" s="153"/>
      <c r="H127" s="152"/>
      <c r="I127" s="153"/>
      <c r="J127" s="152"/>
      <c r="K127" s="153"/>
      <c r="L127" s="152"/>
      <c r="M127" s="153"/>
      <c r="N127" s="152"/>
      <c r="O127" s="153"/>
      <c r="P127" s="28"/>
    </row>
    <row r="128" spans="1:16" x14ac:dyDescent="0.4">
      <c r="A128" s="12">
        <f t="shared" si="2"/>
        <v>115</v>
      </c>
      <c r="B128" s="465"/>
      <c r="C128" s="168"/>
      <c r="D128" s="135"/>
      <c r="E128" s="81"/>
      <c r="F128" s="152"/>
      <c r="G128" s="153"/>
      <c r="H128" s="152"/>
      <c r="I128" s="153"/>
      <c r="J128" s="152"/>
      <c r="K128" s="153"/>
      <c r="L128" s="152"/>
      <c r="M128" s="153"/>
      <c r="N128" s="152"/>
      <c r="O128" s="153"/>
      <c r="P128" s="28"/>
    </row>
    <row r="129" spans="1:16" x14ac:dyDescent="0.4">
      <c r="A129" s="12">
        <f t="shared" si="2"/>
        <v>116</v>
      </c>
      <c r="B129" s="465"/>
      <c r="C129" s="168"/>
      <c r="D129" s="135"/>
      <c r="E129" s="81"/>
      <c r="F129" s="152"/>
      <c r="G129" s="153"/>
      <c r="H129" s="152"/>
      <c r="I129" s="153"/>
      <c r="J129" s="152"/>
      <c r="K129" s="153"/>
      <c r="L129" s="152"/>
      <c r="M129" s="153"/>
      <c r="N129" s="152"/>
      <c r="O129" s="153"/>
      <c r="P129" s="28"/>
    </row>
    <row r="130" spans="1:16" x14ac:dyDescent="0.4">
      <c r="A130" s="12">
        <f t="shared" si="2"/>
        <v>117</v>
      </c>
      <c r="B130" s="465"/>
      <c r="C130" s="168"/>
      <c r="D130" s="135"/>
      <c r="E130" s="81"/>
      <c r="F130" s="152"/>
      <c r="G130" s="153"/>
      <c r="H130" s="152"/>
      <c r="I130" s="153"/>
      <c r="J130" s="152"/>
      <c r="K130" s="153"/>
      <c r="L130" s="152"/>
      <c r="M130" s="153"/>
      <c r="N130" s="152"/>
      <c r="O130" s="153"/>
      <c r="P130" s="28"/>
    </row>
    <row r="131" spans="1:16" x14ac:dyDescent="0.4">
      <c r="A131" s="12">
        <f t="shared" si="2"/>
        <v>118</v>
      </c>
      <c r="B131" s="465"/>
      <c r="C131" s="168"/>
      <c r="D131" s="135"/>
      <c r="E131" s="81"/>
      <c r="F131" s="152"/>
      <c r="G131" s="153"/>
      <c r="H131" s="152"/>
      <c r="I131" s="153"/>
      <c r="J131" s="152"/>
      <c r="K131" s="153"/>
      <c r="L131" s="152"/>
      <c r="M131" s="153"/>
      <c r="N131" s="152"/>
      <c r="O131" s="153"/>
      <c r="P131" s="28"/>
    </row>
    <row r="132" spans="1:16" x14ac:dyDescent="0.4">
      <c r="A132" s="12">
        <f t="shared" si="2"/>
        <v>119</v>
      </c>
      <c r="B132" s="465"/>
      <c r="C132" s="168"/>
      <c r="D132" s="135"/>
      <c r="E132" s="81"/>
      <c r="F132" s="152"/>
      <c r="G132" s="153"/>
      <c r="H132" s="152"/>
      <c r="I132" s="153"/>
      <c r="J132" s="152"/>
      <c r="K132" s="153"/>
      <c r="L132" s="152"/>
      <c r="M132" s="153"/>
      <c r="N132" s="152"/>
      <c r="O132" s="153"/>
      <c r="P132" s="28"/>
    </row>
    <row r="133" spans="1:16" ht="19.5" thickBot="1" x14ac:dyDescent="0.45">
      <c r="A133" s="13">
        <f t="shared" si="2"/>
        <v>120</v>
      </c>
      <c r="B133" s="466"/>
      <c r="C133" s="170"/>
      <c r="D133" s="144"/>
      <c r="E133" s="84"/>
      <c r="F133" s="154"/>
      <c r="G133" s="155"/>
      <c r="H133" s="154"/>
      <c r="I133" s="155"/>
      <c r="J133" s="154"/>
      <c r="K133" s="155"/>
      <c r="L133" s="154"/>
      <c r="M133" s="155"/>
      <c r="N133" s="154"/>
      <c r="O133" s="155"/>
      <c r="P133" s="28"/>
    </row>
  </sheetData>
  <autoFilter ref="C19:C133" xr:uid="{9929C439-879C-4207-9D66-6494178C0EB1}"/>
  <mergeCells count="179">
    <mergeCell ref="J73:K73"/>
    <mergeCell ref="L73:M73"/>
    <mergeCell ref="L69:M69"/>
    <mergeCell ref="N69:O69"/>
    <mergeCell ref="B120:B122"/>
    <mergeCell ref="B123:B133"/>
    <mergeCell ref="F31:G31"/>
    <mergeCell ref="H31:I31"/>
    <mergeCell ref="J31:K31"/>
    <mergeCell ref="L31:M31"/>
    <mergeCell ref="N73:O73"/>
    <mergeCell ref="B93:B112"/>
    <mergeCell ref="B113:B119"/>
    <mergeCell ref="F113:G113"/>
    <mergeCell ref="H113:I113"/>
    <mergeCell ref="J113:K113"/>
    <mergeCell ref="L113:M113"/>
    <mergeCell ref="N113:O113"/>
    <mergeCell ref="F70:G70"/>
    <mergeCell ref="H70:I70"/>
    <mergeCell ref="J70:K70"/>
    <mergeCell ref="L70:M70"/>
    <mergeCell ref="N70:O70"/>
    <mergeCell ref="B73:B92"/>
    <mergeCell ref="F73:G73"/>
    <mergeCell ref="H73:I73"/>
    <mergeCell ref="N64:O64"/>
    <mergeCell ref="F65:G65"/>
    <mergeCell ref="H65:I65"/>
    <mergeCell ref="J65:K65"/>
    <mergeCell ref="L65:M65"/>
    <mergeCell ref="N65:O65"/>
    <mergeCell ref="B63:B72"/>
    <mergeCell ref="F63:G63"/>
    <mergeCell ref="H63:I63"/>
    <mergeCell ref="J63:K63"/>
    <mergeCell ref="L63:M63"/>
    <mergeCell ref="N63:O63"/>
    <mergeCell ref="F64:G64"/>
    <mergeCell ref="H64:I64"/>
    <mergeCell ref="J64:K64"/>
    <mergeCell ref="L64:M64"/>
    <mergeCell ref="F66:G66"/>
    <mergeCell ref="H66:I66"/>
    <mergeCell ref="J66:K66"/>
    <mergeCell ref="L66:M66"/>
    <mergeCell ref="N66:O66"/>
    <mergeCell ref="F69:G69"/>
    <mergeCell ref="H69:I69"/>
    <mergeCell ref="J69:K69"/>
    <mergeCell ref="B57:B62"/>
    <mergeCell ref="F57:G57"/>
    <mergeCell ref="H57:I57"/>
    <mergeCell ref="J57:K57"/>
    <mergeCell ref="L57:M57"/>
    <mergeCell ref="N57:O57"/>
    <mergeCell ref="F53:G53"/>
    <mergeCell ref="H53:I53"/>
    <mergeCell ref="J53:K53"/>
    <mergeCell ref="L53:M53"/>
    <mergeCell ref="N53:O53"/>
    <mergeCell ref="F56:G56"/>
    <mergeCell ref="H56:I56"/>
    <mergeCell ref="J56:K56"/>
    <mergeCell ref="L56:M56"/>
    <mergeCell ref="N56:O56"/>
    <mergeCell ref="F55:G55"/>
    <mergeCell ref="H55:I55"/>
    <mergeCell ref="J55:K55"/>
    <mergeCell ref="L55:M55"/>
    <mergeCell ref="N55:O55"/>
    <mergeCell ref="F35:G35"/>
    <mergeCell ref="H35:I35"/>
    <mergeCell ref="J35:K35"/>
    <mergeCell ref="L35:M35"/>
    <mergeCell ref="N35:O35"/>
    <mergeCell ref="B44:B52"/>
    <mergeCell ref="N21:O21"/>
    <mergeCell ref="F29:G29"/>
    <mergeCell ref="H29:I29"/>
    <mergeCell ref="J29:K29"/>
    <mergeCell ref="L29:M29"/>
    <mergeCell ref="N29:O29"/>
    <mergeCell ref="B20:B38"/>
    <mergeCell ref="F20:G20"/>
    <mergeCell ref="H20:I20"/>
    <mergeCell ref="J20:K20"/>
    <mergeCell ref="L20:M20"/>
    <mergeCell ref="N20:O20"/>
    <mergeCell ref="F21:G21"/>
    <mergeCell ref="H21:I21"/>
    <mergeCell ref="J21:K21"/>
    <mergeCell ref="L21:M21"/>
    <mergeCell ref="N31:O31"/>
    <mergeCell ref="B11:E11"/>
    <mergeCell ref="F11:G11"/>
    <mergeCell ref="H11:I11"/>
    <mergeCell ref="J11:K11"/>
    <mergeCell ref="L11:M11"/>
    <mergeCell ref="N11:O11"/>
    <mergeCell ref="B12:E18"/>
    <mergeCell ref="F12:G12"/>
    <mergeCell ref="F13:G13"/>
    <mergeCell ref="F14:G14"/>
    <mergeCell ref="F15:G15"/>
    <mergeCell ref="F16:G16"/>
    <mergeCell ref="L15:M15"/>
    <mergeCell ref="L16:M16"/>
    <mergeCell ref="L17:M17"/>
    <mergeCell ref="N12:O12"/>
    <mergeCell ref="N13:O13"/>
    <mergeCell ref="N14:O14"/>
    <mergeCell ref="N15:O15"/>
    <mergeCell ref="N16:O16"/>
    <mergeCell ref="N17:O17"/>
    <mergeCell ref="H10:I10"/>
    <mergeCell ref="J10:K10"/>
    <mergeCell ref="L10:M10"/>
    <mergeCell ref="F18:G18"/>
    <mergeCell ref="H18:I18"/>
    <mergeCell ref="J18:K18"/>
    <mergeCell ref="L18:M18"/>
    <mergeCell ref="N18:O18"/>
    <mergeCell ref="N10:O10"/>
    <mergeCell ref="H12:I12"/>
    <mergeCell ref="H13:I13"/>
    <mergeCell ref="H14:I14"/>
    <mergeCell ref="H15:I15"/>
    <mergeCell ref="H16:I16"/>
    <mergeCell ref="H17:I17"/>
    <mergeCell ref="J12:K12"/>
    <mergeCell ref="J13:K13"/>
    <mergeCell ref="J14:K14"/>
    <mergeCell ref="J15:K15"/>
    <mergeCell ref="J16:K16"/>
    <mergeCell ref="J17:K17"/>
    <mergeCell ref="L12:M12"/>
    <mergeCell ref="L13:M13"/>
    <mergeCell ref="L14:M14"/>
    <mergeCell ref="I2:K2"/>
    <mergeCell ref="B4:E4"/>
    <mergeCell ref="F4:G4"/>
    <mergeCell ref="H4:I4"/>
    <mergeCell ref="J4:K4"/>
    <mergeCell ref="L4:M4"/>
    <mergeCell ref="B7:E7"/>
    <mergeCell ref="F7:G7"/>
    <mergeCell ref="H7:I7"/>
    <mergeCell ref="J7:K7"/>
    <mergeCell ref="L7:M7"/>
    <mergeCell ref="B6:E6"/>
    <mergeCell ref="F6:G6"/>
    <mergeCell ref="H6:I6"/>
    <mergeCell ref="J6:K6"/>
    <mergeCell ref="L6:M6"/>
    <mergeCell ref="A12:A18"/>
    <mergeCell ref="F17:G17"/>
    <mergeCell ref="N4:O4"/>
    <mergeCell ref="B5:E5"/>
    <mergeCell ref="F5:G5"/>
    <mergeCell ref="H5:I5"/>
    <mergeCell ref="J5:K5"/>
    <mergeCell ref="L5:M5"/>
    <mergeCell ref="N5:O5"/>
    <mergeCell ref="N7:O7"/>
    <mergeCell ref="N6:O6"/>
    <mergeCell ref="N8:O8"/>
    <mergeCell ref="F9:G9"/>
    <mergeCell ref="H9:I9"/>
    <mergeCell ref="J9:K9"/>
    <mergeCell ref="L9:M9"/>
    <mergeCell ref="N9:O9"/>
    <mergeCell ref="A8:A10"/>
    <mergeCell ref="B8:E10"/>
    <mergeCell ref="F8:G8"/>
    <mergeCell ref="H8:I8"/>
    <mergeCell ref="J8:K8"/>
    <mergeCell ref="L8:M8"/>
    <mergeCell ref="F10:G10"/>
  </mergeCells>
  <phoneticPr fontId="1"/>
  <dataValidations count="5">
    <dataValidation type="list" allowBlank="1" showInputMessage="1" showErrorMessage="1" sqref="L11 H11 J11 F11 N11" xr:uid="{38116B79-05F8-4C10-8FEA-F2DB76D11E7E}">
      <formula1>"正社員,契約社員,アルバイト・パート,業務委託"</formula1>
    </dataValidation>
    <dataValidation type="list" allowBlank="1" showInputMessage="1" showErrorMessage="1" sqref="F22:F28 H22:H28 L22:L28 J22:J28 H114:H133 J114:J133 H58:H62 J58:J62 F114:F133 L114:L133 J32:J34 F58:F62 F32:F34 L58:L62 H32:H34 J67:J68 L32:L34 L67:L68 H67:H68 J71:J72 J75:J112 F67:F68 H71:H72 L71:L72 H75:H112 F71:F72 F75:F112 F30 L75:L112 L30 H30 J30 N22:N28 N114:N133 N58:N62 N32:N34 N67:N68 N71:N72 N75:N112 N30 N36:N52 F36:F52 L36:L52 J36:J52 H36:H52" xr:uid="{6AC8A06C-AA1C-4520-8DD6-6F4B9492D67C}">
      <formula1>"○"</formula1>
    </dataValidation>
    <dataValidation type="list" allowBlank="1" showInputMessage="1" showErrorMessage="1" sqref="F6:O6" xr:uid="{F6BCC04D-83D6-43D9-8E04-E81FFBE7FA14}">
      <formula1>HS画像リスト</formula1>
    </dataValidation>
    <dataValidation type="list" allowBlank="1" showInputMessage="1" showErrorMessage="1" sqref="H54 J54 L54 N54 F54" xr:uid="{526D4487-D72D-4F42-94C6-DD9DA991F400}">
      <formula1>"〒"</formula1>
    </dataValidation>
    <dataValidation type="list" allowBlank="1" showInputMessage="1" showErrorMessage="1" sqref="B4:E4" xr:uid="{41C127A9-767C-44FE-8948-A3C0D106AE4F}">
      <formula1>HS雇用形態リスト</formula1>
    </dataValidation>
  </dataValidations>
  <hyperlinks>
    <hyperlink ref="H56:I56" location="【拠点】ヒアリングシート!A1" display="上記以外の勤務地入力はコチラ" xr:uid="{F9C30524-B327-4637-868B-4914DF08F2BB}"/>
    <hyperlink ref="J56:K56" location="【拠点】ヒアリングシート!A1" display="上記以外の勤務地入力はコチラ" xr:uid="{759BBD37-C4FD-4D2F-94F4-9162914135F1}"/>
    <hyperlink ref="L56:M56" location="【拠点】ヒアリングシート!A1" display="上記以外の勤務地入力はコチラ" xr:uid="{28588AED-94F0-4CD9-BCA6-384C0DB29B46}"/>
    <hyperlink ref="N56:O56" location="【拠点】ヒアリングシート!A1" display="上記以外の勤務地入力はコチラ" xr:uid="{68DEED80-F7A1-44DC-A099-F18E79DAA43F}"/>
    <hyperlink ref="F56:G56" location="【拠点】ヒアリングシート!A1" display="上記以外の勤務地入力はコチラ" xr:uid="{9DFA8DAE-369A-4B6A-8E9B-31CC94651F79}"/>
  </hyperlinks>
  <pageMargins left="0.7" right="0.7" top="0.75" bottom="0.75" header="0.3" footer="0.3"/>
  <pageSetup paperSize="9" orientation="portrait" r:id="rId1"/>
  <ignoredErrors>
    <ignoredError sqref="A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6</xdr:col>
                    <xdr:colOff>447675</xdr:colOff>
                    <xdr:row>11</xdr:row>
                    <xdr:rowOff>0</xdr:rowOff>
                  </from>
                  <to>
                    <xdr:col>6</xdr:col>
                    <xdr:colOff>1066800</xdr:colOff>
                    <xdr:row>12</xdr:row>
                    <xdr:rowOff>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6</xdr:col>
                    <xdr:colOff>1047750</xdr:colOff>
                    <xdr:row>11</xdr:row>
                    <xdr:rowOff>0</xdr:rowOff>
                  </from>
                  <to>
                    <xdr:col>6</xdr:col>
                    <xdr:colOff>1666875</xdr:colOff>
                    <xdr:row>12</xdr:row>
                    <xdr:rowOff>0</xdr:rowOff>
                  </to>
                </anchor>
              </controlPr>
            </control>
          </mc:Choice>
        </mc:AlternateContent>
        <mc:AlternateContent xmlns:mc="http://schemas.openxmlformats.org/markup-compatibility/2006">
          <mc:Choice Requires="x14">
            <control shapeId="30728" r:id="rId6" name="Check Box 8">
              <controlPr defaultSize="0" autoFill="0" autoLine="0" autoPict="0">
                <anchor moveWithCells="1">
                  <from>
                    <xdr:col>6</xdr:col>
                    <xdr:colOff>447675</xdr:colOff>
                    <xdr:row>12</xdr:row>
                    <xdr:rowOff>0</xdr:rowOff>
                  </from>
                  <to>
                    <xdr:col>6</xdr:col>
                    <xdr:colOff>1066800</xdr:colOff>
                    <xdr:row>13</xdr:row>
                    <xdr:rowOff>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1047750</xdr:colOff>
                    <xdr:row>12</xdr:row>
                    <xdr:rowOff>0</xdr:rowOff>
                  </from>
                  <to>
                    <xdr:col>6</xdr:col>
                    <xdr:colOff>1666875</xdr:colOff>
                    <xdr:row>13</xdr:row>
                    <xdr:rowOff>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6</xdr:col>
                    <xdr:colOff>1704975</xdr:colOff>
                    <xdr:row>12</xdr:row>
                    <xdr:rowOff>0</xdr:rowOff>
                  </from>
                  <to>
                    <xdr:col>6</xdr:col>
                    <xdr:colOff>2324100</xdr:colOff>
                    <xdr:row>13</xdr:row>
                    <xdr:rowOff>0</xdr:rowOff>
                  </to>
                </anchor>
              </controlPr>
            </control>
          </mc:Choice>
        </mc:AlternateContent>
        <mc:AlternateContent xmlns:mc="http://schemas.openxmlformats.org/markup-compatibility/2006">
          <mc:Choice Requires="x14">
            <control shapeId="30735" r:id="rId9" name="Check Box 15">
              <controlPr defaultSize="0" autoFill="0" autoLine="0" autoPict="0">
                <anchor moveWithCells="1">
                  <from>
                    <xdr:col>6</xdr:col>
                    <xdr:colOff>447675</xdr:colOff>
                    <xdr:row>13</xdr:row>
                    <xdr:rowOff>0</xdr:rowOff>
                  </from>
                  <to>
                    <xdr:col>6</xdr:col>
                    <xdr:colOff>1066800</xdr:colOff>
                    <xdr:row>14</xdr:row>
                    <xdr:rowOff>0</xdr:rowOff>
                  </to>
                </anchor>
              </controlPr>
            </control>
          </mc:Choice>
        </mc:AlternateContent>
        <mc:AlternateContent xmlns:mc="http://schemas.openxmlformats.org/markup-compatibility/2006">
          <mc:Choice Requires="x14">
            <control shapeId="30736" r:id="rId10" name="Check Box 16">
              <controlPr defaultSize="0" autoFill="0" autoLine="0" autoPict="0">
                <anchor moveWithCells="1">
                  <from>
                    <xdr:col>6</xdr:col>
                    <xdr:colOff>1047750</xdr:colOff>
                    <xdr:row>13</xdr:row>
                    <xdr:rowOff>0</xdr:rowOff>
                  </from>
                  <to>
                    <xdr:col>6</xdr:col>
                    <xdr:colOff>1666875</xdr:colOff>
                    <xdr:row>14</xdr:row>
                    <xdr:rowOff>0</xdr:rowOff>
                  </to>
                </anchor>
              </controlPr>
            </control>
          </mc:Choice>
        </mc:AlternateContent>
        <mc:AlternateContent xmlns:mc="http://schemas.openxmlformats.org/markup-compatibility/2006">
          <mc:Choice Requires="x14">
            <control shapeId="30737" r:id="rId11" name="Check Box 17">
              <controlPr defaultSize="0" autoFill="0" autoLine="0" autoPict="0">
                <anchor moveWithCells="1">
                  <from>
                    <xdr:col>6</xdr:col>
                    <xdr:colOff>1704975</xdr:colOff>
                    <xdr:row>13</xdr:row>
                    <xdr:rowOff>0</xdr:rowOff>
                  </from>
                  <to>
                    <xdr:col>6</xdr:col>
                    <xdr:colOff>2324100</xdr:colOff>
                    <xdr:row>14</xdr:row>
                    <xdr:rowOff>0</xdr:rowOff>
                  </to>
                </anchor>
              </controlPr>
            </control>
          </mc:Choice>
        </mc:AlternateContent>
        <mc:AlternateContent xmlns:mc="http://schemas.openxmlformats.org/markup-compatibility/2006">
          <mc:Choice Requires="x14">
            <control shapeId="30738" r:id="rId12" name="Check Box 18">
              <controlPr defaultSize="0" autoFill="0" autoLine="0" autoPict="0">
                <anchor moveWithCells="1">
                  <from>
                    <xdr:col>6</xdr:col>
                    <xdr:colOff>2381250</xdr:colOff>
                    <xdr:row>13</xdr:row>
                    <xdr:rowOff>0</xdr:rowOff>
                  </from>
                  <to>
                    <xdr:col>6</xdr:col>
                    <xdr:colOff>3028950</xdr:colOff>
                    <xdr:row>14</xdr:row>
                    <xdr:rowOff>0</xdr:rowOff>
                  </to>
                </anchor>
              </controlPr>
            </control>
          </mc:Choice>
        </mc:AlternateContent>
        <mc:AlternateContent xmlns:mc="http://schemas.openxmlformats.org/markup-compatibility/2006">
          <mc:Choice Requires="x14">
            <control shapeId="30741" r:id="rId13" name="Check Box 21">
              <controlPr defaultSize="0" autoFill="0" autoLine="0" autoPict="0">
                <anchor moveWithCells="1">
                  <from>
                    <xdr:col>6</xdr:col>
                    <xdr:colOff>447675</xdr:colOff>
                    <xdr:row>14</xdr:row>
                    <xdr:rowOff>0</xdr:rowOff>
                  </from>
                  <to>
                    <xdr:col>6</xdr:col>
                    <xdr:colOff>1066800</xdr:colOff>
                    <xdr:row>15</xdr:row>
                    <xdr:rowOff>0</xdr:rowOff>
                  </to>
                </anchor>
              </controlPr>
            </control>
          </mc:Choice>
        </mc:AlternateContent>
        <mc:AlternateContent xmlns:mc="http://schemas.openxmlformats.org/markup-compatibility/2006">
          <mc:Choice Requires="x14">
            <control shapeId="30742" r:id="rId14" name="Check Box 22">
              <controlPr defaultSize="0" autoFill="0" autoLine="0" autoPict="0">
                <anchor moveWithCells="1">
                  <from>
                    <xdr:col>6</xdr:col>
                    <xdr:colOff>1047750</xdr:colOff>
                    <xdr:row>14</xdr:row>
                    <xdr:rowOff>0</xdr:rowOff>
                  </from>
                  <to>
                    <xdr:col>6</xdr:col>
                    <xdr:colOff>1666875</xdr:colOff>
                    <xdr:row>15</xdr:row>
                    <xdr:rowOff>0</xdr:rowOff>
                  </to>
                </anchor>
              </controlPr>
            </control>
          </mc:Choice>
        </mc:AlternateContent>
        <mc:AlternateContent xmlns:mc="http://schemas.openxmlformats.org/markup-compatibility/2006">
          <mc:Choice Requires="x14">
            <control shapeId="30745" r:id="rId15" name="Check Box 25">
              <controlPr defaultSize="0" autoFill="0" autoLine="0" autoPict="0">
                <anchor moveWithCells="1">
                  <from>
                    <xdr:col>6</xdr:col>
                    <xdr:colOff>447675</xdr:colOff>
                    <xdr:row>15</xdr:row>
                    <xdr:rowOff>0</xdr:rowOff>
                  </from>
                  <to>
                    <xdr:col>6</xdr:col>
                    <xdr:colOff>1066800</xdr:colOff>
                    <xdr:row>16</xdr:row>
                    <xdr:rowOff>0</xdr:rowOff>
                  </to>
                </anchor>
              </controlPr>
            </control>
          </mc:Choice>
        </mc:AlternateContent>
        <mc:AlternateContent xmlns:mc="http://schemas.openxmlformats.org/markup-compatibility/2006">
          <mc:Choice Requires="x14">
            <control shapeId="30746" r:id="rId16" name="Check Box 26">
              <controlPr defaultSize="0" autoFill="0" autoLine="0" autoPict="0">
                <anchor moveWithCells="1">
                  <from>
                    <xdr:col>6</xdr:col>
                    <xdr:colOff>1047750</xdr:colOff>
                    <xdr:row>15</xdr:row>
                    <xdr:rowOff>0</xdr:rowOff>
                  </from>
                  <to>
                    <xdr:col>6</xdr:col>
                    <xdr:colOff>1666875</xdr:colOff>
                    <xdr:row>16</xdr:row>
                    <xdr:rowOff>0</xdr:rowOff>
                  </to>
                </anchor>
              </controlPr>
            </control>
          </mc:Choice>
        </mc:AlternateContent>
        <mc:AlternateContent xmlns:mc="http://schemas.openxmlformats.org/markup-compatibility/2006">
          <mc:Choice Requires="x14">
            <control shapeId="30748" r:id="rId17" name="Check Box 28">
              <controlPr defaultSize="0" autoFill="0" autoLine="0" autoPict="0">
                <anchor moveWithCells="1">
                  <from>
                    <xdr:col>8</xdr:col>
                    <xdr:colOff>447675</xdr:colOff>
                    <xdr:row>11</xdr:row>
                    <xdr:rowOff>0</xdr:rowOff>
                  </from>
                  <to>
                    <xdr:col>8</xdr:col>
                    <xdr:colOff>1066800</xdr:colOff>
                    <xdr:row>12</xdr:row>
                    <xdr:rowOff>0</xdr:rowOff>
                  </to>
                </anchor>
              </controlPr>
            </control>
          </mc:Choice>
        </mc:AlternateContent>
        <mc:AlternateContent xmlns:mc="http://schemas.openxmlformats.org/markup-compatibility/2006">
          <mc:Choice Requires="x14">
            <control shapeId="30749" r:id="rId18" name="Check Box 29">
              <controlPr defaultSize="0" autoFill="0" autoLine="0" autoPict="0">
                <anchor moveWithCells="1">
                  <from>
                    <xdr:col>8</xdr:col>
                    <xdr:colOff>1047750</xdr:colOff>
                    <xdr:row>11</xdr:row>
                    <xdr:rowOff>0</xdr:rowOff>
                  </from>
                  <to>
                    <xdr:col>8</xdr:col>
                    <xdr:colOff>1666875</xdr:colOff>
                    <xdr:row>12</xdr:row>
                    <xdr:rowOff>0</xdr:rowOff>
                  </to>
                </anchor>
              </controlPr>
            </control>
          </mc:Choice>
        </mc:AlternateContent>
        <mc:AlternateContent xmlns:mc="http://schemas.openxmlformats.org/markup-compatibility/2006">
          <mc:Choice Requires="x14">
            <control shapeId="30750" r:id="rId19" name="Check Box 30">
              <controlPr defaultSize="0" autoFill="0" autoLine="0" autoPict="0">
                <anchor moveWithCells="1">
                  <from>
                    <xdr:col>8</xdr:col>
                    <xdr:colOff>447675</xdr:colOff>
                    <xdr:row>12</xdr:row>
                    <xdr:rowOff>0</xdr:rowOff>
                  </from>
                  <to>
                    <xdr:col>8</xdr:col>
                    <xdr:colOff>1066800</xdr:colOff>
                    <xdr:row>13</xdr:row>
                    <xdr:rowOff>0</xdr:rowOff>
                  </to>
                </anchor>
              </controlPr>
            </control>
          </mc:Choice>
        </mc:AlternateContent>
        <mc:AlternateContent xmlns:mc="http://schemas.openxmlformats.org/markup-compatibility/2006">
          <mc:Choice Requires="x14">
            <control shapeId="30751" r:id="rId20" name="Check Box 31">
              <controlPr defaultSize="0" autoFill="0" autoLine="0" autoPict="0">
                <anchor moveWithCells="1">
                  <from>
                    <xdr:col>8</xdr:col>
                    <xdr:colOff>1047750</xdr:colOff>
                    <xdr:row>12</xdr:row>
                    <xdr:rowOff>0</xdr:rowOff>
                  </from>
                  <to>
                    <xdr:col>8</xdr:col>
                    <xdr:colOff>1666875</xdr:colOff>
                    <xdr:row>13</xdr:row>
                    <xdr:rowOff>0</xdr:rowOff>
                  </to>
                </anchor>
              </controlPr>
            </control>
          </mc:Choice>
        </mc:AlternateContent>
        <mc:AlternateContent xmlns:mc="http://schemas.openxmlformats.org/markup-compatibility/2006">
          <mc:Choice Requires="x14">
            <control shapeId="30752" r:id="rId21" name="Check Box 32">
              <controlPr defaultSize="0" autoFill="0" autoLine="0" autoPict="0">
                <anchor moveWithCells="1">
                  <from>
                    <xdr:col>8</xdr:col>
                    <xdr:colOff>1704975</xdr:colOff>
                    <xdr:row>12</xdr:row>
                    <xdr:rowOff>0</xdr:rowOff>
                  </from>
                  <to>
                    <xdr:col>8</xdr:col>
                    <xdr:colOff>2324100</xdr:colOff>
                    <xdr:row>13</xdr:row>
                    <xdr:rowOff>0</xdr:rowOff>
                  </to>
                </anchor>
              </controlPr>
            </control>
          </mc:Choice>
        </mc:AlternateContent>
        <mc:AlternateContent xmlns:mc="http://schemas.openxmlformats.org/markup-compatibility/2006">
          <mc:Choice Requires="x14">
            <control shapeId="30753" r:id="rId22" name="Check Box 33">
              <controlPr defaultSize="0" autoFill="0" autoLine="0" autoPict="0">
                <anchor moveWithCells="1">
                  <from>
                    <xdr:col>8</xdr:col>
                    <xdr:colOff>447675</xdr:colOff>
                    <xdr:row>13</xdr:row>
                    <xdr:rowOff>0</xdr:rowOff>
                  </from>
                  <to>
                    <xdr:col>8</xdr:col>
                    <xdr:colOff>1066800</xdr:colOff>
                    <xdr:row>14</xdr:row>
                    <xdr:rowOff>0</xdr:rowOff>
                  </to>
                </anchor>
              </controlPr>
            </control>
          </mc:Choice>
        </mc:AlternateContent>
        <mc:AlternateContent xmlns:mc="http://schemas.openxmlformats.org/markup-compatibility/2006">
          <mc:Choice Requires="x14">
            <control shapeId="30754" r:id="rId23" name="Check Box 34">
              <controlPr defaultSize="0" autoFill="0" autoLine="0" autoPict="0">
                <anchor moveWithCells="1">
                  <from>
                    <xdr:col>8</xdr:col>
                    <xdr:colOff>1047750</xdr:colOff>
                    <xdr:row>13</xdr:row>
                    <xdr:rowOff>0</xdr:rowOff>
                  </from>
                  <to>
                    <xdr:col>8</xdr:col>
                    <xdr:colOff>1666875</xdr:colOff>
                    <xdr:row>14</xdr:row>
                    <xdr:rowOff>0</xdr:rowOff>
                  </to>
                </anchor>
              </controlPr>
            </control>
          </mc:Choice>
        </mc:AlternateContent>
        <mc:AlternateContent xmlns:mc="http://schemas.openxmlformats.org/markup-compatibility/2006">
          <mc:Choice Requires="x14">
            <control shapeId="30755" r:id="rId24" name="Check Box 35">
              <controlPr defaultSize="0" autoFill="0" autoLine="0" autoPict="0">
                <anchor moveWithCells="1">
                  <from>
                    <xdr:col>8</xdr:col>
                    <xdr:colOff>1704975</xdr:colOff>
                    <xdr:row>13</xdr:row>
                    <xdr:rowOff>0</xdr:rowOff>
                  </from>
                  <to>
                    <xdr:col>8</xdr:col>
                    <xdr:colOff>2324100</xdr:colOff>
                    <xdr:row>14</xdr:row>
                    <xdr:rowOff>0</xdr:rowOff>
                  </to>
                </anchor>
              </controlPr>
            </control>
          </mc:Choice>
        </mc:AlternateContent>
        <mc:AlternateContent xmlns:mc="http://schemas.openxmlformats.org/markup-compatibility/2006">
          <mc:Choice Requires="x14">
            <control shapeId="30756" r:id="rId25" name="Check Box 36">
              <controlPr defaultSize="0" autoFill="0" autoLine="0" autoPict="0">
                <anchor moveWithCells="1">
                  <from>
                    <xdr:col>8</xdr:col>
                    <xdr:colOff>2381250</xdr:colOff>
                    <xdr:row>13</xdr:row>
                    <xdr:rowOff>0</xdr:rowOff>
                  </from>
                  <to>
                    <xdr:col>8</xdr:col>
                    <xdr:colOff>3028950</xdr:colOff>
                    <xdr:row>14</xdr:row>
                    <xdr:rowOff>0</xdr:rowOff>
                  </to>
                </anchor>
              </controlPr>
            </control>
          </mc:Choice>
        </mc:AlternateContent>
        <mc:AlternateContent xmlns:mc="http://schemas.openxmlformats.org/markup-compatibility/2006">
          <mc:Choice Requires="x14">
            <control shapeId="30757" r:id="rId26" name="Check Box 37">
              <controlPr defaultSize="0" autoFill="0" autoLine="0" autoPict="0">
                <anchor moveWithCells="1">
                  <from>
                    <xdr:col>8</xdr:col>
                    <xdr:colOff>447675</xdr:colOff>
                    <xdr:row>14</xdr:row>
                    <xdr:rowOff>0</xdr:rowOff>
                  </from>
                  <to>
                    <xdr:col>8</xdr:col>
                    <xdr:colOff>1066800</xdr:colOff>
                    <xdr:row>15</xdr:row>
                    <xdr:rowOff>0</xdr:rowOff>
                  </to>
                </anchor>
              </controlPr>
            </control>
          </mc:Choice>
        </mc:AlternateContent>
        <mc:AlternateContent xmlns:mc="http://schemas.openxmlformats.org/markup-compatibility/2006">
          <mc:Choice Requires="x14">
            <control shapeId="30758" r:id="rId27" name="Check Box 38">
              <controlPr defaultSize="0" autoFill="0" autoLine="0" autoPict="0">
                <anchor moveWithCells="1">
                  <from>
                    <xdr:col>8</xdr:col>
                    <xdr:colOff>1047750</xdr:colOff>
                    <xdr:row>14</xdr:row>
                    <xdr:rowOff>0</xdr:rowOff>
                  </from>
                  <to>
                    <xdr:col>8</xdr:col>
                    <xdr:colOff>1666875</xdr:colOff>
                    <xdr:row>15</xdr:row>
                    <xdr:rowOff>0</xdr:rowOff>
                  </to>
                </anchor>
              </controlPr>
            </control>
          </mc:Choice>
        </mc:AlternateContent>
        <mc:AlternateContent xmlns:mc="http://schemas.openxmlformats.org/markup-compatibility/2006">
          <mc:Choice Requires="x14">
            <control shapeId="30759" r:id="rId28" name="Check Box 39">
              <controlPr defaultSize="0" autoFill="0" autoLine="0" autoPict="0">
                <anchor moveWithCells="1">
                  <from>
                    <xdr:col>8</xdr:col>
                    <xdr:colOff>447675</xdr:colOff>
                    <xdr:row>15</xdr:row>
                    <xdr:rowOff>0</xdr:rowOff>
                  </from>
                  <to>
                    <xdr:col>8</xdr:col>
                    <xdr:colOff>1066800</xdr:colOff>
                    <xdr:row>16</xdr:row>
                    <xdr:rowOff>0</xdr:rowOff>
                  </to>
                </anchor>
              </controlPr>
            </control>
          </mc:Choice>
        </mc:AlternateContent>
        <mc:AlternateContent xmlns:mc="http://schemas.openxmlformats.org/markup-compatibility/2006">
          <mc:Choice Requires="x14">
            <control shapeId="30760" r:id="rId29" name="Check Box 40">
              <controlPr defaultSize="0" autoFill="0" autoLine="0" autoPict="0">
                <anchor moveWithCells="1">
                  <from>
                    <xdr:col>8</xdr:col>
                    <xdr:colOff>1047750</xdr:colOff>
                    <xdr:row>15</xdr:row>
                    <xdr:rowOff>0</xdr:rowOff>
                  </from>
                  <to>
                    <xdr:col>8</xdr:col>
                    <xdr:colOff>1666875</xdr:colOff>
                    <xdr:row>16</xdr:row>
                    <xdr:rowOff>0</xdr:rowOff>
                  </to>
                </anchor>
              </controlPr>
            </control>
          </mc:Choice>
        </mc:AlternateContent>
        <mc:AlternateContent xmlns:mc="http://schemas.openxmlformats.org/markup-compatibility/2006">
          <mc:Choice Requires="x14">
            <control shapeId="30761" r:id="rId30" name="Check Box 41">
              <controlPr defaultSize="0" autoFill="0" autoLine="0" autoPict="0">
                <anchor moveWithCells="1">
                  <from>
                    <xdr:col>10</xdr:col>
                    <xdr:colOff>447675</xdr:colOff>
                    <xdr:row>11</xdr:row>
                    <xdr:rowOff>0</xdr:rowOff>
                  </from>
                  <to>
                    <xdr:col>10</xdr:col>
                    <xdr:colOff>1066800</xdr:colOff>
                    <xdr:row>12</xdr:row>
                    <xdr:rowOff>0</xdr:rowOff>
                  </to>
                </anchor>
              </controlPr>
            </control>
          </mc:Choice>
        </mc:AlternateContent>
        <mc:AlternateContent xmlns:mc="http://schemas.openxmlformats.org/markup-compatibility/2006">
          <mc:Choice Requires="x14">
            <control shapeId="30762" r:id="rId31" name="Check Box 42">
              <controlPr defaultSize="0" autoFill="0" autoLine="0" autoPict="0">
                <anchor moveWithCells="1">
                  <from>
                    <xdr:col>10</xdr:col>
                    <xdr:colOff>1047750</xdr:colOff>
                    <xdr:row>11</xdr:row>
                    <xdr:rowOff>0</xdr:rowOff>
                  </from>
                  <to>
                    <xdr:col>10</xdr:col>
                    <xdr:colOff>1666875</xdr:colOff>
                    <xdr:row>12</xdr:row>
                    <xdr:rowOff>0</xdr:rowOff>
                  </to>
                </anchor>
              </controlPr>
            </control>
          </mc:Choice>
        </mc:AlternateContent>
        <mc:AlternateContent xmlns:mc="http://schemas.openxmlformats.org/markup-compatibility/2006">
          <mc:Choice Requires="x14">
            <control shapeId="30763" r:id="rId32" name="Check Box 43">
              <controlPr defaultSize="0" autoFill="0" autoLine="0" autoPict="0">
                <anchor moveWithCells="1">
                  <from>
                    <xdr:col>10</xdr:col>
                    <xdr:colOff>447675</xdr:colOff>
                    <xdr:row>12</xdr:row>
                    <xdr:rowOff>0</xdr:rowOff>
                  </from>
                  <to>
                    <xdr:col>10</xdr:col>
                    <xdr:colOff>1066800</xdr:colOff>
                    <xdr:row>13</xdr:row>
                    <xdr:rowOff>0</xdr:rowOff>
                  </to>
                </anchor>
              </controlPr>
            </control>
          </mc:Choice>
        </mc:AlternateContent>
        <mc:AlternateContent xmlns:mc="http://schemas.openxmlformats.org/markup-compatibility/2006">
          <mc:Choice Requires="x14">
            <control shapeId="30764" r:id="rId33" name="Check Box 44">
              <controlPr defaultSize="0" autoFill="0" autoLine="0" autoPict="0">
                <anchor moveWithCells="1">
                  <from>
                    <xdr:col>10</xdr:col>
                    <xdr:colOff>1047750</xdr:colOff>
                    <xdr:row>12</xdr:row>
                    <xdr:rowOff>0</xdr:rowOff>
                  </from>
                  <to>
                    <xdr:col>10</xdr:col>
                    <xdr:colOff>1666875</xdr:colOff>
                    <xdr:row>13</xdr:row>
                    <xdr:rowOff>0</xdr:rowOff>
                  </to>
                </anchor>
              </controlPr>
            </control>
          </mc:Choice>
        </mc:AlternateContent>
        <mc:AlternateContent xmlns:mc="http://schemas.openxmlformats.org/markup-compatibility/2006">
          <mc:Choice Requires="x14">
            <control shapeId="30765" r:id="rId34" name="Check Box 45">
              <controlPr defaultSize="0" autoFill="0" autoLine="0" autoPict="0">
                <anchor moveWithCells="1">
                  <from>
                    <xdr:col>10</xdr:col>
                    <xdr:colOff>1704975</xdr:colOff>
                    <xdr:row>12</xdr:row>
                    <xdr:rowOff>0</xdr:rowOff>
                  </from>
                  <to>
                    <xdr:col>10</xdr:col>
                    <xdr:colOff>2324100</xdr:colOff>
                    <xdr:row>13</xdr:row>
                    <xdr:rowOff>0</xdr:rowOff>
                  </to>
                </anchor>
              </controlPr>
            </control>
          </mc:Choice>
        </mc:AlternateContent>
        <mc:AlternateContent xmlns:mc="http://schemas.openxmlformats.org/markup-compatibility/2006">
          <mc:Choice Requires="x14">
            <control shapeId="30766" r:id="rId35" name="Check Box 46">
              <controlPr defaultSize="0" autoFill="0" autoLine="0" autoPict="0">
                <anchor moveWithCells="1">
                  <from>
                    <xdr:col>10</xdr:col>
                    <xdr:colOff>447675</xdr:colOff>
                    <xdr:row>13</xdr:row>
                    <xdr:rowOff>0</xdr:rowOff>
                  </from>
                  <to>
                    <xdr:col>10</xdr:col>
                    <xdr:colOff>1066800</xdr:colOff>
                    <xdr:row>14</xdr:row>
                    <xdr:rowOff>0</xdr:rowOff>
                  </to>
                </anchor>
              </controlPr>
            </control>
          </mc:Choice>
        </mc:AlternateContent>
        <mc:AlternateContent xmlns:mc="http://schemas.openxmlformats.org/markup-compatibility/2006">
          <mc:Choice Requires="x14">
            <control shapeId="30767" r:id="rId36" name="Check Box 47">
              <controlPr defaultSize="0" autoFill="0" autoLine="0" autoPict="0">
                <anchor moveWithCells="1">
                  <from>
                    <xdr:col>10</xdr:col>
                    <xdr:colOff>1047750</xdr:colOff>
                    <xdr:row>13</xdr:row>
                    <xdr:rowOff>0</xdr:rowOff>
                  </from>
                  <to>
                    <xdr:col>10</xdr:col>
                    <xdr:colOff>1666875</xdr:colOff>
                    <xdr:row>14</xdr:row>
                    <xdr:rowOff>0</xdr:rowOff>
                  </to>
                </anchor>
              </controlPr>
            </control>
          </mc:Choice>
        </mc:AlternateContent>
        <mc:AlternateContent xmlns:mc="http://schemas.openxmlformats.org/markup-compatibility/2006">
          <mc:Choice Requires="x14">
            <control shapeId="30768" r:id="rId37" name="Check Box 48">
              <controlPr defaultSize="0" autoFill="0" autoLine="0" autoPict="0">
                <anchor moveWithCells="1">
                  <from>
                    <xdr:col>10</xdr:col>
                    <xdr:colOff>1704975</xdr:colOff>
                    <xdr:row>13</xdr:row>
                    <xdr:rowOff>0</xdr:rowOff>
                  </from>
                  <to>
                    <xdr:col>10</xdr:col>
                    <xdr:colOff>2324100</xdr:colOff>
                    <xdr:row>14</xdr:row>
                    <xdr:rowOff>0</xdr:rowOff>
                  </to>
                </anchor>
              </controlPr>
            </control>
          </mc:Choice>
        </mc:AlternateContent>
        <mc:AlternateContent xmlns:mc="http://schemas.openxmlformats.org/markup-compatibility/2006">
          <mc:Choice Requires="x14">
            <control shapeId="30769" r:id="rId38" name="Check Box 49">
              <controlPr defaultSize="0" autoFill="0" autoLine="0" autoPict="0">
                <anchor moveWithCells="1">
                  <from>
                    <xdr:col>10</xdr:col>
                    <xdr:colOff>2381250</xdr:colOff>
                    <xdr:row>13</xdr:row>
                    <xdr:rowOff>0</xdr:rowOff>
                  </from>
                  <to>
                    <xdr:col>10</xdr:col>
                    <xdr:colOff>3028950</xdr:colOff>
                    <xdr:row>14</xdr:row>
                    <xdr:rowOff>0</xdr:rowOff>
                  </to>
                </anchor>
              </controlPr>
            </control>
          </mc:Choice>
        </mc:AlternateContent>
        <mc:AlternateContent xmlns:mc="http://schemas.openxmlformats.org/markup-compatibility/2006">
          <mc:Choice Requires="x14">
            <control shapeId="30770" r:id="rId39" name="Check Box 50">
              <controlPr defaultSize="0" autoFill="0" autoLine="0" autoPict="0">
                <anchor moveWithCells="1">
                  <from>
                    <xdr:col>10</xdr:col>
                    <xdr:colOff>447675</xdr:colOff>
                    <xdr:row>14</xdr:row>
                    <xdr:rowOff>0</xdr:rowOff>
                  </from>
                  <to>
                    <xdr:col>10</xdr:col>
                    <xdr:colOff>1066800</xdr:colOff>
                    <xdr:row>15</xdr:row>
                    <xdr:rowOff>0</xdr:rowOff>
                  </to>
                </anchor>
              </controlPr>
            </control>
          </mc:Choice>
        </mc:AlternateContent>
        <mc:AlternateContent xmlns:mc="http://schemas.openxmlformats.org/markup-compatibility/2006">
          <mc:Choice Requires="x14">
            <control shapeId="30771" r:id="rId40" name="Check Box 51">
              <controlPr defaultSize="0" autoFill="0" autoLine="0" autoPict="0">
                <anchor moveWithCells="1">
                  <from>
                    <xdr:col>10</xdr:col>
                    <xdr:colOff>1047750</xdr:colOff>
                    <xdr:row>14</xdr:row>
                    <xdr:rowOff>0</xdr:rowOff>
                  </from>
                  <to>
                    <xdr:col>10</xdr:col>
                    <xdr:colOff>1666875</xdr:colOff>
                    <xdr:row>15</xdr:row>
                    <xdr:rowOff>0</xdr:rowOff>
                  </to>
                </anchor>
              </controlPr>
            </control>
          </mc:Choice>
        </mc:AlternateContent>
        <mc:AlternateContent xmlns:mc="http://schemas.openxmlformats.org/markup-compatibility/2006">
          <mc:Choice Requires="x14">
            <control shapeId="30772" r:id="rId41" name="Check Box 52">
              <controlPr defaultSize="0" autoFill="0" autoLine="0" autoPict="0">
                <anchor moveWithCells="1">
                  <from>
                    <xdr:col>10</xdr:col>
                    <xdr:colOff>447675</xdr:colOff>
                    <xdr:row>15</xdr:row>
                    <xdr:rowOff>0</xdr:rowOff>
                  </from>
                  <to>
                    <xdr:col>10</xdr:col>
                    <xdr:colOff>1066800</xdr:colOff>
                    <xdr:row>16</xdr:row>
                    <xdr:rowOff>0</xdr:rowOff>
                  </to>
                </anchor>
              </controlPr>
            </control>
          </mc:Choice>
        </mc:AlternateContent>
        <mc:AlternateContent xmlns:mc="http://schemas.openxmlformats.org/markup-compatibility/2006">
          <mc:Choice Requires="x14">
            <control shapeId="30773" r:id="rId42" name="Check Box 53">
              <controlPr defaultSize="0" autoFill="0" autoLine="0" autoPict="0">
                <anchor moveWithCells="1">
                  <from>
                    <xdr:col>10</xdr:col>
                    <xdr:colOff>1047750</xdr:colOff>
                    <xdr:row>15</xdr:row>
                    <xdr:rowOff>0</xdr:rowOff>
                  </from>
                  <to>
                    <xdr:col>10</xdr:col>
                    <xdr:colOff>1666875</xdr:colOff>
                    <xdr:row>16</xdr:row>
                    <xdr:rowOff>0</xdr:rowOff>
                  </to>
                </anchor>
              </controlPr>
            </control>
          </mc:Choice>
        </mc:AlternateContent>
        <mc:AlternateContent xmlns:mc="http://schemas.openxmlformats.org/markup-compatibility/2006">
          <mc:Choice Requires="x14">
            <control shapeId="30774" r:id="rId43" name="Check Box 54">
              <controlPr defaultSize="0" autoFill="0" autoLine="0" autoPict="0">
                <anchor moveWithCells="1">
                  <from>
                    <xdr:col>12</xdr:col>
                    <xdr:colOff>447675</xdr:colOff>
                    <xdr:row>11</xdr:row>
                    <xdr:rowOff>0</xdr:rowOff>
                  </from>
                  <to>
                    <xdr:col>12</xdr:col>
                    <xdr:colOff>1066800</xdr:colOff>
                    <xdr:row>12</xdr:row>
                    <xdr:rowOff>0</xdr:rowOff>
                  </to>
                </anchor>
              </controlPr>
            </control>
          </mc:Choice>
        </mc:AlternateContent>
        <mc:AlternateContent xmlns:mc="http://schemas.openxmlformats.org/markup-compatibility/2006">
          <mc:Choice Requires="x14">
            <control shapeId="30775" r:id="rId44" name="Check Box 55">
              <controlPr defaultSize="0" autoFill="0" autoLine="0" autoPict="0">
                <anchor moveWithCells="1">
                  <from>
                    <xdr:col>12</xdr:col>
                    <xdr:colOff>1047750</xdr:colOff>
                    <xdr:row>11</xdr:row>
                    <xdr:rowOff>0</xdr:rowOff>
                  </from>
                  <to>
                    <xdr:col>12</xdr:col>
                    <xdr:colOff>1666875</xdr:colOff>
                    <xdr:row>12</xdr:row>
                    <xdr:rowOff>0</xdr:rowOff>
                  </to>
                </anchor>
              </controlPr>
            </control>
          </mc:Choice>
        </mc:AlternateContent>
        <mc:AlternateContent xmlns:mc="http://schemas.openxmlformats.org/markup-compatibility/2006">
          <mc:Choice Requires="x14">
            <control shapeId="30776" r:id="rId45" name="Check Box 56">
              <controlPr defaultSize="0" autoFill="0" autoLine="0" autoPict="0">
                <anchor moveWithCells="1">
                  <from>
                    <xdr:col>12</xdr:col>
                    <xdr:colOff>447675</xdr:colOff>
                    <xdr:row>12</xdr:row>
                    <xdr:rowOff>0</xdr:rowOff>
                  </from>
                  <to>
                    <xdr:col>12</xdr:col>
                    <xdr:colOff>1066800</xdr:colOff>
                    <xdr:row>13</xdr:row>
                    <xdr:rowOff>0</xdr:rowOff>
                  </to>
                </anchor>
              </controlPr>
            </control>
          </mc:Choice>
        </mc:AlternateContent>
        <mc:AlternateContent xmlns:mc="http://schemas.openxmlformats.org/markup-compatibility/2006">
          <mc:Choice Requires="x14">
            <control shapeId="30777" r:id="rId46" name="Check Box 57">
              <controlPr defaultSize="0" autoFill="0" autoLine="0" autoPict="0">
                <anchor moveWithCells="1">
                  <from>
                    <xdr:col>12</xdr:col>
                    <xdr:colOff>1047750</xdr:colOff>
                    <xdr:row>12</xdr:row>
                    <xdr:rowOff>0</xdr:rowOff>
                  </from>
                  <to>
                    <xdr:col>12</xdr:col>
                    <xdr:colOff>1666875</xdr:colOff>
                    <xdr:row>13</xdr:row>
                    <xdr:rowOff>0</xdr:rowOff>
                  </to>
                </anchor>
              </controlPr>
            </control>
          </mc:Choice>
        </mc:AlternateContent>
        <mc:AlternateContent xmlns:mc="http://schemas.openxmlformats.org/markup-compatibility/2006">
          <mc:Choice Requires="x14">
            <control shapeId="30778" r:id="rId47" name="Check Box 58">
              <controlPr defaultSize="0" autoFill="0" autoLine="0" autoPict="0">
                <anchor moveWithCells="1">
                  <from>
                    <xdr:col>12</xdr:col>
                    <xdr:colOff>1704975</xdr:colOff>
                    <xdr:row>12</xdr:row>
                    <xdr:rowOff>0</xdr:rowOff>
                  </from>
                  <to>
                    <xdr:col>12</xdr:col>
                    <xdr:colOff>2324100</xdr:colOff>
                    <xdr:row>13</xdr:row>
                    <xdr:rowOff>0</xdr:rowOff>
                  </to>
                </anchor>
              </controlPr>
            </control>
          </mc:Choice>
        </mc:AlternateContent>
        <mc:AlternateContent xmlns:mc="http://schemas.openxmlformats.org/markup-compatibility/2006">
          <mc:Choice Requires="x14">
            <control shapeId="30779" r:id="rId48" name="Check Box 59">
              <controlPr defaultSize="0" autoFill="0" autoLine="0" autoPict="0">
                <anchor moveWithCells="1">
                  <from>
                    <xdr:col>12</xdr:col>
                    <xdr:colOff>447675</xdr:colOff>
                    <xdr:row>13</xdr:row>
                    <xdr:rowOff>0</xdr:rowOff>
                  </from>
                  <to>
                    <xdr:col>12</xdr:col>
                    <xdr:colOff>1066800</xdr:colOff>
                    <xdr:row>14</xdr:row>
                    <xdr:rowOff>0</xdr:rowOff>
                  </to>
                </anchor>
              </controlPr>
            </control>
          </mc:Choice>
        </mc:AlternateContent>
        <mc:AlternateContent xmlns:mc="http://schemas.openxmlformats.org/markup-compatibility/2006">
          <mc:Choice Requires="x14">
            <control shapeId="30780" r:id="rId49" name="Check Box 60">
              <controlPr defaultSize="0" autoFill="0" autoLine="0" autoPict="0">
                <anchor moveWithCells="1">
                  <from>
                    <xdr:col>12</xdr:col>
                    <xdr:colOff>1047750</xdr:colOff>
                    <xdr:row>13</xdr:row>
                    <xdr:rowOff>0</xdr:rowOff>
                  </from>
                  <to>
                    <xdr:col>12</xdr:col>
                    <xdr:colOff>1666875</xdr:colOff>
                    <xdr:row>14</xdr:row>
                    <xdr:rowOff>0</xdr:rowOff>
                  </to>
                </anchor>
              </controlPr>
            </control>
          </mc:Choice>
        </mc:AlternateContent>
        <mc:AlternateContent xmlns:mc="http://schemas.openxmlformats.org/markup-compatibility/2006">
          <mc:Choice Requires="x14">
            <control shapeId="30781" r:id="rId50" name="Check Box 61">
              <controlPr defaultSize="0" autoFill="0" autoLine="0" autoPict="0">
                <anchor moveWithCells="1">
                  <from>
                    <xdr:col>12</xdr:col>
                    <xdr:colOff>1704975</xdr:colOff>
                    <xdr:row>13</xdr:row>
                    <xdr:rowOff>0</xdr:rowOff>
                  </from>
                  <to>
                    <xdr:col>12</xdr:col>
                    <xdr:colOff>2324100</xdr:colOff>
                    <xdr:row>14</xdr:row>
                    <xdr:rowOff>0</xdr:rowOff>
                  </to>
                </anchor>
              </controlPr>
            </control>
          </mc:Choice>
        </mc:AlternateContent>
        <mc:AlternateContent xmlns:mc="http://schemas.openxmlformats.org/markup-compatibility/2006">
          <mc:Choice Requires="x14">
            <control shapeId="30782" r:id="rId51" name="Check Box 62">
              <controlPr defaultSize="0" autoFill="0" autoLine="0" autoPict="0">
                <anchor moveWithCells="1">
                  <from>
                    <xdr:col>12</xdr:col>
                    <xdr:colOff>2381250</xdr:colOff>
                    <xdr:row>13</xdr:row>
                    <xdr:rowOff>0</xdr:rowOff>
                  </from>
                  <to>
                    <xdr:col>12</xdr:col>
                    <xdr:colOff>3028950</xdr:colOff>
                    <xdr:row>14</xdr:row>
                    <xdr:rowOff>0</xdr:rowOff>
                  </to>
                </anchor>
              </controlPr>
            </control>
          </mc:Choice>
        </mc:AlternateContent>
        <mc:AlternateContent xmlns:mc="http://schemas.openxmlformats.org/markup-compatibility/2006">
          <mc:Choice Requires="x14">
            <control shapeId="30783" r:id="rId52" name="Check Box 63">
              <controlPr defaultSize="0" autoFill="0" autoLine="0" autoPict="0">
                <anchor moveWithCells="1">
                  <from>
                    <xdr:col>12</xdr:col>
                    <xdr:colOff>447675</xdr:colOff>
                    <xdr:row>14</xdr:row>
                    <xdr:rowOff>0</xdr:rowOff>
                  </from>
                  <to>
                    <xdr:col>12</xdr:col>
                    <xdr:colOff>1066800</xdr:colOff>
                    <xdr:row>15</xdr:row>
                    <xdr:rowOff>0</xdr:rowOff>
                  </to>
                </anchor>
              </controlPr>
            </control>
          </mc:Choice>
        </mc:AlternateContent>
        <mc:AlternateContent xmlns:mc="http://schemas.openxmlformats.org/markup-compatibility/2006">
          <mc:Choice Requires="x14">
            <control shapeId="30784" r:id="rId53" name="Check Box 64">
              <controlPr defaultSize="0" autoFill="0" autoLine="0" autoPict="0">
                <anchor moveWithCells="1">
                  <from>
                    <xdr:col>12</xdr:col>
                    <xdr:colOff>1047750</xdr:colOff>
                    <xdr:row>14</xdr:row>
                    <xdr:rowOff>0</xdr:rowOff>
                  </from>
                  <to>
                    <xdr:col>12</xdr:col>
                    <xdr:colOff>1666875</xdr:colOff>
                    <xdr:row>15</xdr:row>
                    <xdr:rowOff>0</xdr:rowOff>
                  </to>
                </anchor>
              </controlPr>
            </control>
          </mc:Choice>
        </mc:AlternateContent>
        <mc:AlternateContent xmlns:mc="http://schemas.openxmlformats.org/markup-compatibility/2006">
          <mc:Choice Requires="x14">
            <control shapeId="30785" r:id="rId54" name="Check Box 65">
              <controlPr defaultSize="0" autoFill="0" autoLine="0" autoPict="0">
                <anchor moveWithCells="1">
                  <from>
                    <xdr:col>12</xdr:col>
                    <xdr:colOff>447675</xdr:colOff>
                    <xdr:row>15</xdr:row>
                    <xdr:rowOff>0</xdr:rowOff>
                  </from>
                  <to>
                    <xdr:col>12</xdr:col>
                    <xdr:colOff>1066800</xdr:colOff>
                    <xdr:row>16</xdr:row>
                    <xdr:rowOff>0</xdr:rowOff>
                  </to>
                </anchor>
              </controlPr>
            </control>
          </mc:Choice>
        </mc:AlternateContent>
        <mc:AlternateContent xmlns:mc="http://schemas.openxmlformats.org/markup-compatibility/2006">
          <mc:Choice Requires="x14">
            <control shapeId="30786" r:id="rId55" name="Check Box 66">
              <controlPr defaultSize="0" autoFill="0" autoLine="0" autoPict="0">
                <anchor moveWithCells="1">
                  <from>
                    <xdr:col>12</xdr:col>
                    <xdr:colOff>1047750</xdr:colOff>
                    <xdr:row>15</xdr:row>
                    <xdr:rowOff>0</xdr:rowOff>
                  </from>
                  <to>
                    <xdr:col>12</xdr:col>
                    <xdr:colOff>1666875</xdr:colOff>
                    <xdr:row>16</xdr:row>
                    <xdr:rowOff>0</xdr:rowOff>
                  </to>
                </anchor>
              </controlPr>
            </control>
          </mc:Choice>
        </mc:AlternateContent>
        <mc:AlternateContent xmlns:mc="http://schemas.openxmlformats.org/markup-compatibility/2006">
          <mc:Choice Requires="x14">
            <control shapeId="30787" r:id="rId56" name="Check Box 67">
              <controlPr defaultSize="0" autoFill="0" autoLine="0" autoPict="0">
                <anchor moveWithCells="1">
                  <from>
                    <xdr:col>14</xdr:col>
                    <xdr:colOff>447675</xdr:colOff>
                    <xdr:row>11</xdr:row>
                    <xdr:rowOff>0</xdr:rowOff>
                  </from>
                  <to>
                    <xdr:col>14</xdr:col>
                    <xdr:colOff>1066800</xdr:colOff>
                    <xdr:row>12</xdr:row>
                    <xdr:rowOff>0</xdr:rowOff>
                  </to>
                </anchor>
              </controlPr>
            </control>
          </mc:Choice>
        </mc:AlternateContent>
        <mc:AlternateContent xmlns:mc="http://schemas.openxmlformats.org/markup-compatibility/2006">
          <mc:Choice Requires="x14">
            <control shapeId="30788" r:id="rId57" name="Check Box 68">
              <controlPr defaultSize="0" autoFill="0" autoLine="0" autoPict="0">
                <anchor moveWithCells="1">
                  <from>
                    <xdr:col>14</xdr:col>
                    <xdr:colOff>1047750</xdr:colOff>
                    <xdr:row>11</xdr:row>
                    <xdr:rowOff>0</xdr:rowOff>
                  </from>
                  <to>
                    <xdr:col>14</xdr:col>
                    <xdr:colOff>1666875</xdr:colOff>
                    <xdr:row>12</xdr:row>
                    <xdr:rowOff>0</xdr:rowOff>
                  </to>
                </anchor>
              </controlPr>
            </control>
          </mc:Choice>
        </mc:AlternateContent>
        <mc:AlternateContent xmlns:mc="http://schemas.openxmlformats.org/markup-compatibility/2006">
          <mc:Choice Requires="x14">
            <control shapeId="30789" r:id="rId58" name="Check Box 69">
              <controlPr defaultSize="0" autoFill="0" autoLine="0" autoPict="0">
                <anchor moveWithCells="1">
                  <from>
                    <xdr:col>14</xdr:col>
                    <xdr:colOff>447675</xdr:colOff>
                    <xdr:row>12</xdr:row>
                    <xdr:rowOff>0</xdr:rowOff>
                  </from>
                  <to>
                    <xdr:col>14</xdr:col>
                    <xdr:colOff>1066800</xdr:colOff>
                    <xdr:row>13</xdr:row>
                    <xdr:rowOff>0</xdr:rowOff>
                  </to>
                </anchor>
              </controlPr>
            </control>
          </mc:Choice>
        </mc:AlternateContent>
        <mc:AlternateContent xmlns:mc="http://schemas.openxmlformats.org/markup-compatibility/2006">
          <mc:Choice Requires="x14">
            <control shapeId="30790" r:id="rId59" name="Check Box 70">
              <controlPr defaultSize="0" autoFill="0" autoLine="0" autoPict="0">
                <anchor moveWithCells="1">
                  <from>
                    <xdr:col>14</xdr:col>
                    <xdr:colOff>1047750</xdr:colOff>
                    <xdr:row>12</xdr:row>
                    <xdr:rowOff>0</xdr:rowOff>
                  </from>
                  <to>
                    <xdr:col>14</xdr:col>
                    <xdr:colOff>1666875</xdr:colOff>
                    <xdr:row>13</xdr:row>
                    <xdr:rowOff>0</xdr:rowOff>
                  </to>
                </anchor>
              </controlPr>
            </control>
          </mc:Choice>
        </mc:AlternateContent>
        <mc:AlternateContent xmlns:mc="http://schemas.openxmlformats.org/markup-compatibility/2006">
          <mc:Choice Requires="x14">
            <control shapeId="30791" r:id="rId60" name="Check Box 71">
              <controlPr defaultSize="0" autoFill="0" autoLine="0" autoPict="0">
                <anchor moveWithCells="1">
                  <from>
                    <xdr:col>14</xdr:col>
                    <xdr:colOff>1704975</xdr:colOff>
                    <xdr:row>12</xdr:row>
                    <xdr:rowOff>0</xdr:rowOff>
                  </from>
                  <to>
                    <xdr:col>14</xdr:col>
                    <xdr:colOff>2324100</xdr:colOff>
                    <xdr:row>13</xdr:row>
                    <xdr:rowOff>0</xdr:rowOff>
                  </to>
                </anchor>
              </controlPr>
            </control>
          </mc:Choice>
        </mc:AlternateContent>
        <mc:AlternateContent xmlns:mc="http://schemas.openxmlformats.org/markup-compatibility/2006">
          <mc:Choice Requires="x14">
            <control shapeId="30792" r:id="rId61" name="Check Box 72">
              <controlPr defaultSize="0" autoFill="0" autoLine="0" autoPict="0">
                <anchor moveWithCells="1">
                  <from>
                    <xdr:col>14</xdr:col>
                    <xdr:colOff>447675</xdr:colOff>
                    <xdr:row>13</xdr:row>
                    <xdr:rowOff>0</xdr:rowOff>
                  </from>
                  <to>
                    <xdr:col>14</xdr:col>
                    <xdr:colOff>1066800</xdr:colOff>
                    <xdr:row>14</xdr:row>
                    <xdr:rowOff>0</xdr:rowOff>
                  </to>
                </anchor>
              </controlPr>
            </control>
          </mc:Choice>
        </mc:AlternateContent>
        <mc:AlternateContent xmlns:mc="http://schemas.openxmlformats.org/markup-compatibility/2006">
          <mc:Choice Requires="x14">
            <control shapeId="30793" r:id="rId62" name="Check Box 73">
              <controlPr defaultSize="0" autoFill="0" autoLine="0" autoPict="0">
                <anchor moveWithCells="1">
                  <from>
                    <xdr:col>14</xdr:col>
                    <xdr:colOff>1047750</xdr:colOff>
                    <xdr:row>13</xdr:row>
                    <xdr:rowOff>0</xdr:rowOff>
                  </from>
                  <to>
                    <xdr:col>14</xdr:col>
                    <xdr:colOff>1666875</xdr:colOff>
                    <xdr:row>14</xdr:row>
                    <xdr:rowOff>0</xdr:rowOff>
                  </to>
                </anchor>
              </controlPr>
            </control>
          </mc:Choice>
        </mc:AlternateContent>
        <mc:AlternateContent xmlns:mc="http://schemas.openxmlformats.org/markup-compatibility/2006">
          <mc:Choice Requires="x14">
            <control shapeId="30794" r:id="rId63" name="Check Box 74">
              <controlPr defaultSize="0" autoFill="0" autoLine="0" autoPict="0">
                <anchor moveWithCells="1">
                  <from>
                    <xdr:col>14</xdr:col>
                    <xdr:colOff>1704975</xdr:colOff>
                    <xdr:row>13</xdr:row>
                    <xdr:rowOff>0</xdr:rowOff>
                  </from>
                  <to>
                    <xdr:col>14</xdr:col>
                    <xdr:colOff>2324100</xdr:colOff>
                    <xdr:row>14</xdr:row>
                    <xdr:rowOff>0</xdr:rowOff>
                  </to>
                </anchor>
              </controlPr>
            </control>
          </mc:Choice>
        </mc:AlternateContent>
        <mc:AlternateContent xmlns:mc="http://schemas.openxmlformats.org/markup-compatibility/2006">
          <mc:Choice Requires="x14">
            <control shapeId="30795" r:id="rId64" name="Check Box 75">
              <controlPr defaultSize="0" autoFill="0" autoLine="0" autoPict="0">
                <anchor moveWithCells="1">
                  <from>
                    <xdr:col>14</xdr:col>
                    <xdr:colOff>2381250</xdr:colOff>
                    <xdr:row>13</xdr:row>
                    <xdr:rowOff>0</xdr:rowOff>
                  </from>
                  <to>
                    <xdr:col>14</xdr:col>
                    <xdr:colOff>3028950</xdr:colOff>
                    <xdr:row>14</xdr:row>
                    <xdr:rowOff>0</xdr:rowOff>
                  </to>
                </anchor>
              </controlPr>
            </control>
          </mc:Choice>
        </mc:AlternateContent>
        <mc:AlternateContent xmlns:mc="http://schemas.openxmlformats.org/markup-compatibility/2006">
          <mc:Choice Requires="x14">
            <control shapeId="30796" r:id="rId65" name="Check Box 76">
              <controlPr defaultSize="0" autoFill="0" autoLine="0" autoPict="0">
                <anchor moveWithCells="1">
                  <from>
                    <xdr:col>14</xdr:col>
                    <xdr:colOff>447675</xdr:colOff>
                    <xdr:row>14</xdr:row>
                    <xdr:rowOff>0</xdr:rowOff>
                  </from>
                  <to>
                    <xdr:col>14</xdr:col>
                    <xdr:colOff>1066800</xdr:colOff>
                    <xdr:row>15</xdr:row>
                    <xdr:rowOff>0</xdr:rowOff>
                  </to>
                </anchor>
              </controlPr>
            </control>
          </mc:Choice>
        </mc:AlternateContent>
        <mc:AlternateContent xmlns:mc="http://schemas.openxmlformats.org/markup-compatibility/2006">
          <mc:Choice Requires="x14">
            <control shapeId="30797" r:id="rId66" name="Check Box 77">
              <controlPr defaultSize="0" autoFill="0" autoLine="0" autoPict="0">
                <anchor moveWithCells="1">
                  <from>
                    <xdr:col>14</xdr:col>
                    <xdr:colOff>1047750</xdr:colOff>
                    <xdr:row>14</xdr:row>
                    <xdr:rowOff>0</xdr:rowOff>
                  </from>
                  <to>
                    <xdr:col>14</xdr:col>
                    <xdr:colOff>1666875</xdr:colOff>
                    <xdr:row>15</xdr:row>
                    <xdr:rowOff>0</xdr:rowOff>
                  </to>
                </anchor>
              </controlPr>
            </control>
          </mc:Choice>
        </mc:AlternateContent>
        <mc:AlternateContent xmlns:mc="http://schemas.openxmlformats.org/markup-compatibility/2006">
          <mc:Choice Requires="x14">
            <control shapeId="30798" r:id="rId67" name="Check Box 78">
              <controlPr defaultSize="0" autoFill="0" autoLine="0" autoPict="0">
                <anchor moveWithCells="1">
                  <from>
                    <xdr:col>14</xdr:col>
                    <xdr:colOff>447675</xdr:colOff>
                    <xdr:row>15</xdr:row>
                    <xdr:rowOff>0</xdr:rowOff>
                  </from>
                  <to>
                    <xdr:col>14</xdr:col>
                    <xdr:colOff>1066800</xdr:colOff>
                    <xdr:row>16</xdr:row>
                    <xdr:rowOff>0</xdr:rowOff>
                  </to>
                </anchor>
              </controlPr>
            </control>
          </mc:Choice>
        </mc:AlternateContent>
        <mc:AlternateContent xmlns:mc="http://schemas.openxmlformats.org/markup-compatibility/2006">
          <mc:Choice Requires="x14">
            <control shapeId="30799" r:id="rId68" name="Check Box 79">
              <controlPr defaultSize="0" autoFill="0" autoLine="0" autoPict="0">
                <anchor moveWithCells="1">
                  <from>
                    <xdr:col>14</xdr:col>
                    <xdr:colOff>1047750</xdr:colOff>
                    <xdr:row>15</xdr:row>
                    <xdr:rowOff>0</xdr:rowOff>
                  </from>
                  <to>
                    <xdr:col>14</xdr:col>
                    <xdr:colOff>1666875</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F5B7834-BE69-4E5A-89DC-847EED717C0D}">
            <xm:f>F6=シート調整用!$W$2</xm:f>
            <x14:dxf>
              <font>
                <color theme="0" tint="-0.34998626667073579"/>
              </font>
            </x14:dxf>
          </x14:cfRule>
          <xm:sqref>F6:O6</xm:sqref>
        </x14:conditionalFormatting>
        <x14:conditionalFormatting xmlns:xm="http://schemas.microsoft.com/office/excel/2006/main">
          <x14:cfRule type="expression" priority="2" id="{582775F2-7A6D-44D0-A550-9719F8578703}">
            <xm:f>$G$2=シート調整用!$H$3</xm:f>
            <x14:dxf>
              <font>
                <color theme="0" tint="-0.34998626667073579"/>
              </font>
            </x14:dxf>
          </x14:cfRule>
          <xm:sqref>G2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【テキスト】</vt:lpstr>
      <vt:lpstr>基本情報</vt:lpstr>
      <vt:lpstr>求人原稿（正社員）</vt:lpstr>
      <vt:lpstr>【画像】</vt:lpstr>
      <vt:lpstr>求人原稿（アルバイト・パート)</vt:lpstr>
      <vt:lpstr>シート調整用</vt:lpstr>
      <vt:lpstr>【元】ヒアリングシート</vt:lpstr>
      <vt:lpstr>HS画像リスト</vt:lpstr>
      <vt:lpstr>HS雇用形態リスト</vt:lpstr>
      <vt:lpstr>【テキスト】!Print_Area</vt:lpstr>
      <vt:lpstr>【画像】!Print_Area</vt:lpstr>
      <vt:lpstr>基本情報!Print_Area</vt:lpstr>
      <vt:lpstr>【テキスト】!Print_Titles</vt:lpstr>
      <vt:lpstr>【画像】!Print_Titles</vt:lpstr>
      <vt:lpstr>基本情報!Print_Titles</vt:lpstr>
      <vt:lpstr>サイトカラー</vt:lpstr>
      <vt:lpstr>スタッフ画像リスト</vt:lpstr>
      <vt:lpstr>トップ画像リスト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Miwako Shimada</dc:creator>
  <cp:lastModifiedBy>miyuki sakamoto</cp:lastModifiedBy>
  <cp:lastPrinted>2024-10-29T10:35:04Z</cp:lastPrinted>
  <dcterms:created xsi:type="dcterms:W3CDTF">2022-02-01T00:18:33Z</dcterms:created>
  <dcterms:modified xsi:type="dcterms:W3CDTF">2025-03-24T04:38:44Z</dcterms:modified>
</cp:coreProperties>
</file>