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6.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m-sak\Downloads\"/>
    </mc:Choice>
  </mc:AlternateContent>
  <xr:revisionPtr revIDLastSave="0" documentId="13_ncr:1_{AC82DCE3-01C3-4E59-B2FB-8ACA828DB7FE}" xr6:coauthVersionLast="47" xr6:coauthVersionMax="47" xr10:uidLastSave="{00000000-0000-0000-0000-000000000000}"/>
  <bookViews>
    <workbookView xWindow="-120" yWindow="-120" windowWidth="29040" windowHeight="15840" tabRatio="900" firstSheet="2" activeTab="2" xr2:uid="{E1A77D9C-C6F5-42E0-8CF5-FF76D27BEF3F}"/>
  </bookViews>
  <sheets>
    <sheet name="【テキスト】" sheetId="32" state="hidden" r:id="rId1"/>
    <sheet name="基本情報" sheetId="26" state="hidden" r:id="rId2"/>
    <sheet name="求人原稿（正社員）" sheetId="66" r:id="rId3"/>
    <sheet name="【画像】" sheetId="17" state="hidden" r:id="rId4"/>
    <sheet name="求人原稿（アルバイト・パート)" sheetId="68" r:id="rId5"/>
    <sheet name="シート調整用" sheetId="29" state="hidden" r:id="rId6"/>
    <sheet name="【元】ヒアリングシート" sheetId="34" state="hidden" r:id="rId7"/>
  </sheets>
  <definedNames>
    <definedName name="_xlnm._FilterDatabase" localSheetId="6" hidden="1">【元】ヒアリングシート!$C$19:$C$133</definedName>
    <definedName name="HS画像リスト">シート調整用!$W$2:$W$10</definedName>
    <definedName name="HS雇用形態リスト">シート調整用!$V$2:$V$6</definedName>
    <definedName name="_xlnm.Print_Area" localSheetId="0">【テキスト】!$A$1:$S$71</definedName>
    <definedName name="_xlnm.Print_Area" localSheetId="3">【画像】!$A$1:$M$99</definedName>
    <definedName name="_xlnm.Print_Area" localSheetId="1">基本情報!$A$1:$M$74</definedName>
    <definedName name="_xlnm.Print_Titles" localSheetId="0">【テキスト】!$1:$3</definedName>
    <definedName name="_xlnm.Print_Titles" localSheetId="3">【画像】!$1:$3</definedName>
    <definedName name="_xlnm.Print_Titles" localSheetId="1">基本情報!$1:$3</definedName>
    <definedName name="サイトカラー">シート調整用!$L$2:$L$20</definedName>
    <definedName name="スタッフ画像リスト">シート調整用!$P$2:$P$35</definedName>
    <definedName name="トップ画像リスト">シート調整用!$O$2:$O$53</definedName>
  </definedNames>
  <calcPr calcId="191029"/>
</workbook>
</file>

<file path=xl/calcChain.xml><?xml version="1.0" encoding="utf-8"?>
<calcChain xmlns="http://schemas.openxmlformats.org/spreadsheetml/2006/main">
  <c r="J53" i="17" l="1"/>
  <c r="A6" i="34"/>
  <c r="A7" i="34" s="1"/>
  <c r="F11" i="34"/>
  <c r="N6" i="34"/>
  <c r="L6" i="34"/>
  <c r="J6" i="34"/>
  <c r="H6" i="34"/>
  <c r="U2" i="29"/>
  <c r="R2" i="29"/>
  <c r="A8" i="34" l="1"/>
  <c r="A11" i="34" s="1"/>
  <c r="A12"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J59" i="17"/>
  <c r="J56" i="17"/>
  <c r="G40" i="26"/>
  <c r="A13" i="34" l="1"/>
  <c r="A14" i="34" s="1"/>
  <c r="A15" i="34" s="1"/>
  <c r="A16" i="34" s="1"/>
  <c r="A17" i="34" s="1"/>
  <c r="A18" i="34" s="1"/>
  <c r="A9" i="34"/>
  <c r="A10" i="34" s="1"/>
  <c r="F20" i="26" l="1"/>
  <c r="AD42" i="32"/>
  <c r="AD48" i="32" s="1"/>
  <c r="AD46" i="32"/>
  <c r="AD52" i="32" s="1"/>
  <c r="AD43" i="32"/>
  <c r="AD49" i="32" s="1"/>
  <c r="G2" i="34"/>
  <c r="N11" i="34" l="1"/>
  <c r="L11" i="34"/>
  <c r="J11" i="34"/>
  <c r="H11" i="34"/>
  <c r="N2" i="29"/>
  <c r="G2" i="29"/>
  <c r="D2" i="29"/>
  <c r="E1" i="34"/>
  <c r="L1" i="17"/>
  <c r="A2" i="34"/>
  <c r="A1" i="34"/>
  <c r="J39" i="17"/>
  <c r="R52" i="32"/>
  <c r="R51" i="32"/>
  <c r="R50" i="32"/>
  <c r="R49" i="32"/>
  <c r="R46" i="32"/>
  <c r="R45" i="32"/>
  <c r="R44" i="32"/>
  <c r="R43" i="32"/>
  <c r="J26" i="17" l="1"/>
  <c r="G15" i="26"/>
  <c r="AC63" i="32"/>
  <c r="R63" i="32"/>
  <c r="AC68" i="32"/>
  <c r="R68" i="32"/>
  <c r="R67" i="32"/>
  <c r="AC67" i="32"/>
  <c r="AC64" i="32"/>
  <c r="R64" i="32"/>
  <c r="AC52" i="32" l="1"/>
  <c r="AC51" i="32"/>
  <c r="AC50" i="32"/>
  <c r="AC49" i="32"/>
  <c r="R39" i="32"/>
  <c r="R38" i="32"/>
  <c r="AC46" i="32"/>
  <c r="AC45" i="32"/>
  <c r="AC44" i="32"/>
  <c r="AC43" i="32"/>
  <c r="A2" i="17"/>
  <c r="A2" i="32"/>
  <c r="AC40" i="32"/>
  <c r="R40" i="32"/>
  <c r="AC39" i="32"/>
  <c r="AC38" i="32"/>
  <c r="AC37" i="32"/>
  <c r="R37" i="32"/>
  <c r="R26" i="32"/>
  <c r="AC26" i="32"/>
  <c r="J2" i="29"/>
  <c r="R1" i="32"/>
  <c r="A1" i="32"/>
  <c r="A1" i="17"/>
  <c r="A1" i="26"/>
  <c r="A2" i="26"/>
  <c r="C51" i="26"/>
  <c r="C52" i="26" s="1"/>
  <c r="C55" i="26" s="1"/>
  <c r="C56" i="26" s="1"/>
  <c r="C59" i="26" s="1"/>
  <c r="C60" i="26" s="1"/>
  <c r="C63" i="26" s="1"/>
  <c r="C64" i="26" s="1"/>
  <c r="C65" i="26" s="1"/>
  <c r="C68" i="26" s="1"/>
  <c r="C69" i="26" s="1"/>
  <c r="C70" i="26" s="1"/>
  <c r="C74" i="26" s="1"/>
</calcChain>
</file>

<file path=xl/sharedStrings.xml><?xml version="1.0" encoding="utf-8"?>
<sst xmlns="http://schemas.openxmlformats.org/spreadsheetml/2006/main" count="1158" uniqueCount="555">
  <si>
    <t>サイト公開までのスケジュール</t>
    <rPh sb="3" eb="5">
      <t>コウカイ</t>
    </rPh>
    <phoneticPr fontId="1"/>
  </si>
  <si>
    <t>基本情報</t>
    <rPh sb="0" eb="4">
      <t>キホンジョウホウ</t>
    </rPh>
    <phoneticPr fontId="1"/>
  </si>
  <si>
    <t>.com</t>
    <phoneticPr fontId="1"/>
  </si>
  <si>
    <t>サイトタイトル</t>
    <phoneticPr fontId="1"/>
  </si>
  <si>
    <t>電話番号</t>
    <rPh sb="0" eb="4">
      <t>デンワバンゴウ</t>
    </rPh>
    <phoneticPr fontId="1"/>
  </si>
  <si>
    <t>担当者名</t>
    <rPh sb="0" eb="3">
      <t>タントウシャ</t>
    </rPh>
    <rPh sb="3" eb="4">
      <t>メイ</t>
    </rPh>
    <phoneticPr fontId="1"/>
  </si>
  <si>
    <t>文字数</t>
    <rPh sb="0" eb="3">
      <t>モジスウ</t>
    </rPh>
    <phoneticPr fontId="1"/>
  </si>
  <si>
    <t>職種名</t>
    <rPh sb="0" eb="3">
      <t>ショクシュメイ</t>
    </rPh>
    <phoneticPr fontId="1"/>
  </si>
  <si>
    <t>雇用形態</t>
    <rPh sb="0" eb="4">
      <t>コヨウケイタイ</t>
    </rPh>
    <phoneticPr fontId="1"/>
  </si>
  <si>
    <t>給与</t>
    <rPh sb="0" eb="2">
      <t>キュウヨ</t>
    </rPh>
    <phoneticPr fontId="1"/>
  </si>
  <si>
    <t>勤務時間</t>
    <rPh sb="0" eb="4">
      <t>キンムジカン</t>
    </rPh>
    <phoneticPr fontId="1"/>
  </si>
  <si>
    <t>A</t>
    <phoneticPr fontId="1"/>
  </si>
  <si>
    <t>C</t>
    <phoneticPr fontId="1"/>
  </si>
  <si>
    <t>D</t>
    <phoneticPr fontId="1"/>
  </si>
  <si>
    <t>E</t>
    <phoneticPr fontId="1"/>
  </si>
  <si>
    <t>シフト制</t>
    <rPh sb="3" eb="4">
      <t>セイ</t>
    </rPh>
    <phoneticPr fontId="1"/>
  </si>
  <si>
    <t>役職手当</t>
    <rPh sb="0" eb="4">
      <t>ヤクショクテアテ</t>
    </rPh>
    <phoneticPr fontId="1"/>
  </si>
  <si>
    <t>住宅手当</t>
    <rPh sb="0" eb="4">
      <t>ジュウタクテアテ</t>
    </rPh>
    <phoneticPr fontId="1"/>
  </si>
  <si>
    <t>家族手当</t>
    <rPh sb="0" eb="4">
      <t>カゾクテアテ</t>
    </rPh>
    <phoneticPr fontId="1"/>
  </si>
  <si>
    <t>扶養手当</t>
    <rPh sb="0" eb="4">
      <t>フヨウテアテ</t>
    </rPh>
    <phoneticPr fontId="1"/>
  </si>
  <si>
    <t>通勤手当</t>
    <rPh sb="0" eb="4">
      <t>ツウキンテアテ</t>
    </rPh>
    <phoneticPr fontId="1"/>
  </si>
  <si>
    <t>資格手当</t>
    <rPh sb="0" eb="4">
      <t>シカクテアテ</t>
    </rPh>
    <phoneticPr fontId="1"/>
  </si>
  <si>
    <t>インセンティブ</t>
    <phoneticPr fontId="1"/>
  </si>
  <si>
    <t>00,000～00,000円</t>
    <rPh sb="13" eb="14">
      <t>エン</t>
    </rPh>
    <phoneticPr fontId="1"/>
  </si>
  <si>
    <t>上限00,000円</t>
    <rPh sb="0" eb="2">
      <t>ジョウゲン</t>
    </rPh>
    <phoneticPr fontId="1"/>
  </si>
  <si>
    <t>実働0時間</t>
    <rPh sb="0" eb="2">
      <t>ジツドウ</t>
    </rPh>
    <rPh sb="3" eb="5">
      <t>ジカン</t>
    </rPh>
    <phoneticPr fontId="1"/>
  </si>
  <si>
    <t>1日0時間～</t>
    <rPh sb="1" eb="2">
      <t>ニチ</t>
    </rPh>
    <rPh sb="3" eb="5">
      <t>ジカン</t>
    </rPh>
    <phoneticPr fontId="1"/>
  </si>
  <si>
    <t>週0日～</t>
    <rPh sb="0" eb="1">
      <t>シュウ</t>
    </rPh>
    <rPh sb="2" eb="3">
      <t>ニチ</t>
    </rPh>
    <phoneticPr fontId="1"/>
  </si>
  <si>
    <t>基本給</t>
    <rPh sb="0" eb="3">
      <t>キホンキュウ</t>
    </rPh>
    <phoneticPr fontId="1"/>
  </si>
  <si>
    <t>時給</t>
    <rPh sb="0" eb="2">
      <t>ジキュウ</t>
    </rPh>
    <phoneticPr fontId="1"/>
  </si>
  <si>
    <t>日給</t>
    <rPh sb="0" eb="2">
      <t>ニッキュウ</t>
    </rPh>
    <phoneticPr fontId="1"/>
  </si>
  <si>
    <t>仕事内容</t>
    <rPh sb="0" eb="2">
      <t>cc</t>
    </rPh>
    <rPh sb="2" eb="4">
      <t>ナイヨウ</t>
    </rPh>
    <phoneticPr fontId="1"/>
  </si>
  <si>
    <t>年収例</t>
    <rPh sb="0" eb="3">
      <t>ネンシュウレイ</t>
    </rPh>
    <phoneticPr fontId="1"/>
  </si>
  <si>
    <t>募集拠点</t>
    <rPh sb="0" eb="4">
      <t>ボシュウキョテン</t>
    </rPh>
    <phoneticPr fontId="1"/>
  </si>
  <si>
    <t>勤務地</t>
    <rPh sb="0" eb="3">
      <t>キンムチ</t>
    </rPh>
    <phoneticPr fontId="1"/>
  </si>
  <si>
    <t>※ 店舗名・支店名など</t>
    <rPh sb="2" eb="5">
      <t>テンポメイ</t>
    </rPh>
    <rPh sb="6" eb="9">
      <t>シテンメイ</t>
    </rPh>
    <phoneticPr fontId="1"/>
  </si>
  <si>
    <t>通勤アクセス</t>
    <rPh sb="0" eb="2">
      <t>ツウキン</t>
    </rPh>
    <phoneticPr fontId="1"/>
  </si>
  <si>
    <t>電車</t>
    <rPh sb="0" eb="2">
      <t>デンシャ</t>
    </rPh>
    <phoneticPr fontId="1"/>
  </si>
  <si>
    <t>JR〇〇線〇〇駅から 徒歩〇分</t>
    <rPh sb="4" eb="5">
      <t>セン</t>
    </rPh>
    <rPh sb="7" eb="8">
      <t>エキ</t>
    </rPh>
    <rPh sb="11" eb="13">
      <t>トホ</t>
    </rPh>
    <rPh sb="14" eb="15">
      <t>フン</t>
    </rPh>
    <phoneticPr fontId="1"/>
  </si>
  <si>
    <t>休日休暇</t>
    <rPh sb="0" eb="4">
      <t>キュウジツキュウカ</t>
    </rPh>
    <phoneticPr fontId="1"/>
  </si>
  <si>
    <t>年間休日</t>
    <rPh sb="0" eb="4">
      <t>ネンカンキュウジツ</t>
    </rPh>
    <phoneticPr fontId="1"/>
  </si>
  <si>
    <t>定休日</t>
    <rPh sb="0" eb="3">
      <t>テイキュウビ</t>
    </rPh>
    <phoneticPr fontId="1"/>
  </si>
  <si>
    <t>夏季休暇</t>
    <rPh sb="0" eb="4">
      <t>カキキュウカ</t>
    </rPh>
    <phoneticPr fontId="1"/>
  </si>
  <si>
    <t>年末年始休暇</t>
    <rPh sb="0" eb="4">
      <t>ネンマツネンシ</t>
    </rPh>
    <rPh sb="4" eb="6">
      <t>キュウカ</t>
    </rPh>
    <phoneticPr fontId="1"/>
  </si>
  <si>
    <t>慶弔休暇</t>
    <rPh sb="0" eb="2">
      <t>ケイチョウ</t>
    </rPh>
    <rPh sb="2" eb="4">
      <t>キュウカ</t>
    </rPh>
    <phoneticPr fontId="1"/>
  </si>
  <si>
    <t>介護休暇</t>
    <rPh sb="0" eb="4">
      <t>カイゴキュウカ</t>
    </rPh>
    <phoneticPr fontId="1"/>
  </si>
  <si>
    <t>リフレッシュ休暇</t>
    <rPh sb="6" eb="8">
      <t>キュウカ</t>
    </rPh>
    <phoneticPr fontId="1"/>
  </si>
  <si>
    <t>アニバーサリー休暇</t>
    <rPh sb="7" eb="9">
      <t>キュウカ</t>
    </rPh>
    <phoneticPr fontId="1"/>
  </si>
  <si>
    <t>その他</t>
    <rPh sb="2" eb="3">
      <t>タ</t>
    </rPh>
    <phoneticPr fontId="1"/>
  </si>
  <si>
    <t>週〇日～</t>
    <rPh sb="0" eb="1">
      <t>シュウ</t>
    </rPh>
    <rPh sb="1" eb="3">
      <t>マルニチ</t>
    </rPh>
    <phoneticPr fontId="1"/>
  </si>
  <si>
    <t>平日のみ</t>
    <rPh sb="0" eb="2">
      <t>ヘイジツ</t>
    </rPh>
    <phoneticPr fontId="1"/>
  </si>
  <si>
    <t>土日のみ</t>
    <rPh sb="0" eb="2">
      <t>ドニチ</t>
    </rPh>
    <phoneticPr fontId="1"/>
  </si>
  <si>
    <t>応募条件</t>
    <rPh sb="0" eb="4">
      <t>オウボジョウケン</t>
    </rPh>
    <phoneticPr fontId="1"/>
  </si>
  <si>
    <t>選考フロー</t>
    <rPh sb="0" eb="2">
      <t>センコウ</t>
    </rPh>
    <phoneticPr fontId="1"/>
  </si>
  <si>
    <t>固定残業</t>
    <rPh sb="0" eb="4">
      <t>コテイザンギョウ</t>
    </rPh>
    <phoneticPr fontId="1"/>
  </si>
  <si>
    <t>昇給</t>
    <rPh sb="0" eb="2">
      <t>ショウキュウ</t>
    </rPh>
    <phoneticPr fontId="1"/>
  </si>
  <si>
    <t>年〇回（〇月）</t>
    <rPh sb="0" eb="1">
      <t>ネン</t>
    </rPh>
    <rPh sb="2" eb="3">
      <t>カイ</t>
    </rPh>
    <rPh sb="5" eb="6">
      <t>ガツ</t>
    </rPh>
    <phoneticPr fontId="1"/>
  </si>
  <si>
    <t>賞与</t>
    <rPh sb="0" eb="2">
      <t>ショウヨ</t>
    </rPh>
    <phoneticPr fontId="1"/>
  </si>
  <si>
    <t>年〇回（〇月・〇月）※〇ヶ月分</t>
    <rPh sb="0" eb="1">
      <t>ネン</t>
    </rPh>
    <rPh sb="8" eb="9">
      <t>ガツ</t>
    </rPh>
    <rPh sb="13" eb="15">
      <t>ゲツブン</t>
    </rPh>
    <phoneticPr fontId="1"/>
  </si>
  <si>
    <t>待遇・福利厚生</t>
    <rPh sb="0" eb="2">
      <t>タイグウ</t>
    </rPh>
    <rPh sb="3" eb="5">
      <t>フクリ</t>
    </rPh>
    <rPh sb="5" eb="7">
      <t>コウセイ</t>
    </rPh>
    <phoneticPr fontId="1"/>
  </si>
  <si>
    <t>健康診断</t>
    <rPh sb="0" eb="4">
      <t>ケンコウシンダン</t>
    </rPh>
    <phoneticPr fontId="1"/>
  </si>
  <si>
    <t>研修制度</t>
    <rPh sb="0" eb="4">
      <t>ケンシュウセイド</t>
    </rPh>
    <phoneticPr fontId="1"/>
  </si>
  <si>
    <t>社会保険完備（健康・厚生年金・雇用・労災）</t>
    <rPh sb="0" eb="4">
      <t>シャカイホケン</t>
    </rPh>
    <rPh sb="4" eb="6">
      <t>カンビ</t>
    </rPh>
    <phoneticPr fontId="1"/>
  </si>
  <si>
    <t>制服貸与</t>
    <rPh sb="0" eb="4">
      <t>セイフクタイヨ</t>
    </rPh>
    <phoneticPr fontId="1"/>
  </si>
  <si>
    <t>社員旅行</t>
    <rPh sb="0" eb="4">
      <t>シャインリョコウ</t>
    </rPh>
    <phoneticPr fontId="1"/>
  </si>
  <si>
    <t>車通勤OK</t>
    <rPh sb="0" eb="3">
      <t>クルマツウキン</t>
    </rPh>
    <phoneticPr fontId="1"/>
  </si>
  <si>
    <t>従業員駐車場</t>
  </si>
  <si>
    <t>自転車通勤OK</t>
    <rPh sb="0" eb="3">
      <t>ジテンシャ</t>
    </rPh>
    <rPh sb="3" eb="5">
      <t>ツウキン</t>
    </rPh>
    <phoneticPr fontId="1"/>
  </si>
  <si>
    <t>資格取得支援制度</t>
    <rPh sb="0" eb="8">
      <t>シカクシュトクシエンセイド</t>
    </rPh>
    <phoneticPr fontId="1"/>
  </si>
  <si>
    <t>退職金制度</t>
    <rPh sb="0" eb="3">
      <t>タイショクキン</t>
    </rPh>
    <rPh sb="3" eb="5">
      <t>セイド</t>
    </rPh>
    <phoneticPr fontId="1"/>
  </si>
  <si>
    <t>フルタイム</t>
  </si>
  <si>
    <t>○○○日</t>
  </si>
  <si>
    <t>屋内禁煙</t>
    <phoneticPr fontId="1"/>
  </si>
  <si>
    <t>敷地内禁煙（屋外に喫煙場所あり）</t>
    <phoneticPr fontId="1"/>
  </si>
  <si>
    <t>屋内原則禁煙（喫煙専用室設置）</t>
    <phoneticPr fontId="1"/>
  </si>
  <si>
    <t>00:00～00:00</t>
    <phoneticPr fontId="1"/>
  </si>
  <si>
    <t>1日0時間～</t>
    <phoneticPr fontId="1"/>
  </si>
  <si>
    <t>週0日～</t>
    <phoneticPr fontId="1"/>
  </si>
  <si>
    <t>契</t>
    <phoneticPr fontId="1"/>
  </si>
  <si>
    <t>AP</t>
    <phoneticPr fontId="1"/>
  </si>
  <si>
    <t>未経験OK（業種）</t>
    <rPh sb="0" eb="3">
      <t>ミケイケン</t>
    </rPh>
    <rPh sb="6" eb="8">
      <t>ギョウシュ</t>
    </rPh>
    <phoneticPr fontId="1"/>
  </si>
  <si>
    <t>未経験OK（職種）</t>
    <rPh sb="0" eb="3">
      <t>ミケイケン</t>
    </rPh>
    <rPh sb="6" eb="8">
      <t>ショクシュ</t>
    </rPh>
    <phoneticPr fontId="1"/>
  </si>
  <si>
    <t>学歴不問</t>
    <rPh sb="0" eb="4">
      <t>ガクレキフモン</t>
    </rPh>
    <phoneticPr fontId="1"/>
  </si>
  <si>
    <t>正(契)</t>
    <rPh sb="0" eb="1">
      <t>セイ</t>
    </rPh>
    <rPh sb="2" eb="3">
      <t>チギリ</t>
    </rPh>
    <phoneticPr fontId="1"/>
  </si>
  <si>
    <t>新卒・第二新卒OK</t>
    <rPh sb="0" eb="2">
      <t>シンソツ</t>
    </rPh>
    <rPh sb="3" eb="7">
      <t>ダイニシンソツ</t>
    </rPh>
    <phoneticPr fontId="1"/>
  </si>
  <si>
    <t>ブランクOK</t>
    <phoneticPr fontId="1"/>
  </si>
  <si>
    <t>高卒以上</t>
    <rPh sb="0" eb="4">
      <t>コウソツイジョウ</t>
    </rPh>
    <phoneticPr fontId="1"/>
  </si>
  <si>
    <t>大卒以上</t>
    <rPh sb="0" eb="4">
      <t>ダイソツイジョウ</t>
    </rPh>
    <phoneticPr fontId="1"/>
  </si>
  <si>
    <t>異業種からの転職OK</t>
    <rPh sb="0" eb="3">
      <t>イギョウシュ</t>
    </rPh>
    <rPh sb="6" eb="8">
      <t>テンショク</t>
    </rPh>
    <phoneticPr fontId="1"/>
  </si>
  <si>
    <t>転職回数不問</t>
    <rPh sb="0" eb="6">
      <t>テンショクカイスウフモン</t>
    </rPh>
    <phoneticPr fontId="1"/>
  </si>
  <si>
    <t>20代～30代活躍中</t>
    <rPh sb="2" eb="3">
      <t>ダイ</t>
    </rPh>
    <rPh sb="6" eb="7">
      <t>ダイ</t>
    </rPh>
    <rPh sb="7" eb="10">
      <t>カツヤクチュウ</t>
    </rPh>
    <phoneticPr fontId="1"/>
  </si>
  <si>
    <t>40代～50代活躍中</t>
    <rPh sb="2" eb="3">
      <t>ダイ</t>
    </rPh>
    <rPh sb="6" eb="7">
      <t>ダイ</t>
    </rPh>
    <rPh sb="7" eb="10">
      <t>カツヤクチュウ</t>
    </rPh>
    <phoneticPr fontId="1"/>
  </si>
  <si>
    <t>主婦（夫）活躍中</t>
    <rPh sb="0" eb="2">
      <t>シュフ</t>
    </rPh>
    <rPh sb="3" eb="4">
      <t>オット</t>
    </rPh>
    <rPh sb="5" eb="8">
      <t>カツヤクチュウ</t>
    </rPh>
    <phoneticPr fontId="1"/>
  </si>
  <si>
    <t>学生（大学・専門・短大）活躍中</t>
    <rPh sb="0" eb="2">
      <t>ガクセイ</t>
    </rPh>
    <rPh sb="3" eb="5">
      <t>ダイガク</t>
    </rPh>
    <rPh sb="6" eb="8">
      <t>センモン</t>
    </rPh>
    <rPh sb="9" eb="11">
      <t>タンダイ</t>
    </rPh>
    <rPh sb="12" eb="15">
      <t>カツヤクチュウ</t>
    </rPh>
    <phoneticPr fontId="1"/>
  </si>
  <si>
    <t>高校生バイトOK</t>
    <rPh sb="0" eb="3">
      <t>コウコウセイ</t>
    </rPh>
    <phoneticPr fontId="1"/>
  </si>
  <si>
    <t>フリーター活躍中</t>
    <rPh sb="5" eb="7">
      <t>カツヤク</t>
    </rPh>
    <rPh sb="7" eb="8">
      <t>チュウ</t>
    </rPh>
    <phoneticPr fontId="1"/>
  </si>
  <si>
    <t>普通自動車免許（AT可）</t>
    <rPh sb="0" eb="5">
      <t>フツウジドウシャ</t>
    </rPh>
    <rPh sb="5" eb="7">
      <t>メンキョ</t>
    </rPh>
    <rPh sb="10" eb="11">
      <t>カ</t>
    </rPh>
    <phoneticPr fontId="1"/>
  </si>
  <si>
    <t>必要資格</t>
    <rPh sb="0" eb="4">
      <t>ヒツヨウシカク</t>
    </rPh>
    <phoneticPr fontId="1"/>
  </si>
  <si>
    <t>その他休暇制度</t>
    <rPh sb="2" eb="3">
      <t>タ</t>
    </rPh>
    <rPh sb="3" eb="7">
      <t>キュウカセイド</t>
    </rPh>
    <phoneticPr fontId="1"/>
  </si>
  <si>
    <t>〇・〇曜日</t>
    <phoneticPr fontId="1"/>
  </si>
  <si>
    <t>〇曜日</t>
    <phoneticPr fontId="1"/>
  </si>
  <si>
    <t>完全週休2日制</t>
    <phoneticPr fontId="1"/>
  </si>
  <si>
    <t>給与支払日</t>
    <rPh sb="0" eb="4">
      <t>キュウヨシハラ</t>
    </rPh>
    <rPh sb="4" eb="5">
      <t>ビ</t>
    </rPh>
    <phoneticPr fontId="1"/>
  </si>
  <si>
    <t>転勤なし</t>
    <rPh sb="0" eb="2">
      <t>テンキン</t>
    </rPh>
    <phoneticPr fontId="1"/>
  </si>
  <si>
    <t>異動なし</t>
    <rPh sb="0" eb="2">
      <t>イドウ</t>
    </rPh>
    <phoneticPr fontId="1"/>
  </si>
  <si>
    <t>ノー残業デーあり</t>
    <rPh sb="2" eb="4">
      <t>ザンギョウ</t>
    </rPh>
    <phoneticPr fontId="1"/>
  </si>
  <si>
    <t>U・Iターン応援</t>
    <rPh sb="6" eb="8">
      <t>オウエン</t>
    </rPh>
    <phoneticPr fontId="1"/>
  </si>
  <si>
    <t>リモートワークOK</t>
    <phoneticPr fontId="1"/>
  </si>
  <si>
    <t>履歴書不要</t>
    <rPh sb="0" eb="3">
      <t>リレキショ</t>
    </rPh>
    <rPh sb="3" eb="5">
      <t>フヨウ</t>
    </rPh>
    <phoneticPr fontId="1"/>
  </si>
  <si>
    <t>面接1回</t>
    <rPh sb="0" eb="2">
      <t>メンセツ</t>
    </rPh>
    <rPh sb="3" eb="4">
      <t>カイ</t>
    </rPh>
    <phoneticPr fontId="1"/>
  </si>
  <si>
    <t>面接確約</t>
    <rPh sb="0" eb="4">
      <t>メンセツカクヤク</t>
    </rPh>
    <phoneticPr fontId="1"/>
  </si>
  <si>
    <t>即日勤務OK</t>
    <rPh sb="0" eb="4">
      <t>ソクジツキンム</t>
    </rPh>
    <phoneticPr fontId="1"/>
  </si>
  <si>
    <t>土日（祝）面接可</t>
    <rPh sb="0" eb="2">
      <t>ドニチ</t>
    </rPh>
    <rPh sb="3" eb="4">
      <t>シュク</t>
    </rPh>
    <rPh sb="5" eb="7">
      <t>メンセツ</t>
    </rPh>
    <rPh sb="7" eb="8">
      <t>カ</t>
    </rPh>
    <phoneticPr fontId="1"/>
  </si>
  <si>
    <t>夜間面接OK</t>
    <rPh sb="0" eb="4">
      <t>ヤカンメンセツ</t>
    </rPh>
    <phoneticPr fontId="1"/>
  </si>
  <si>
    <t>B</t>
    <phoneticPr fontId="1"/>
  </si>
  <si>
    <t>お仕事のメリット＆ポイント</t>
    <rPh sb="1" eb="3">
      <t>cc</t>
    </rPh>
    <phoneticPr fontId="1"/>
  </si>
  <si>
    <t>【月収例】
・初年度：○○手当＋○○手当の場合
　基本給○○円＋○○手当○○円＋○○手当○○円＋賞与○○円=○○円
・入社○年目：○○手当○円/○○手当○円の場合
　基本給○○円＋○○手当○○円＋○○手当○○円＋賞与○○円=○○円
【年収例】
・初年度：○○手当＋○○手当の場合
　月給○○円×12ヶ月＋賞与○○円=○○円
・入社○年目：○○手当○円/○○手当○円の場合
　月給○○円×12ヶ月＋賞与○○円=○○円</t>
    <rPh sb="1" eb="4">
      <t>ゲッシュウレイ</t>
    </rPh>
    <rPh sb="7" eb="10">
      <t>ショネンド</t>
    </rPh>
    <rPh sb="13" eb="15">
      <t>テアテ</t>
    </rPh>
    <rPh sb="18" eb="20">
      <t>テアテ</t>
    </rPh>
    <rPh sb="21" eb="23">
      <t>バアイ</t>
    </rPh>
    <rPh sb="25" eb="28">
      <t>キホンキュウ</t>
    </rPh>
    <rPh sb="30" eb="31">
      <t>エン</t>
    </rPh>
    <rPh sb="34" eb="36">
      <t>テアテ</t>
    </rPh>
    <rPh sb="38" eb="39">
      <t>エン</t>
    </rPh>
    <rPh sb="48" eb="50">
      <t>ショウヨ</t>
    </rPh>
    <rPh sb="52" eb="53">
      <t>エン</t>
    </rPh>
    <rPh sb="59" eb="61">
      <t>ニュウシャ</t>
    </rPh>
    <rPh sb="62" eb="64">
      <t>ネンメ</t>
    </rPh>
    <rPh sb="67" eb="69">
      <t>テアテ</t>
    </rPh>
    <rPh sb="70" eb="71">
      <t>エン</t>
    </rPh>
    <rPh sb="74" eb="76">
      <t>テアテ</t>
    </rPh>
    <rPh sb="77" eb="78">
      <t>エン</t>
    </rPh>
    <rPh sb="79" eb="81">
      <t>バアイ</t>
    </rPh>
    <rPh sb="119" eb="122">
      <t>ネンシュウレイ</t>
    </rPh>
    <rPh sb="143" eb="145">
      <t>ゲッキュウ</t>
    </rPh>
    <rPh sb="152" eb="153">
      <t>ゲツ</t>
    </rPh>
    <rPh sb="154" eb="156">
      <t>ショウヨ</t>
    </rPh>
    <phoneticPr fontId="1"/>
  </si>
  <si>
    <t>扶養内</t>
    <rPh sb="0" eb="3">
      <t>フヨウナイ</t>
    </rPh>
    <phoneticPr fontId="1"/>
  </si>
  <si>
    <t>【データ支給について】</t>
    <rPh sb="4" eb="6">
      <t>シキュウ</t>
    </rPh>
    <phoneticPr fontId="1"/>
  </si>
  <si>
    <t>この度は、採用支援サービス「ちょくルート チャレンジパック」にお申込いただき、誠にありがとうございます。
こちらのエントリーシートでは、実際に採用サイトを構築するために必要な情報を確認させていただきます。</t>
    <rPh sb="2" eb="3">
      <t>タビ</t>
    </rPh>
    <rPh sb="5" eb="9">
      <t>サイヨウシエン</t>
    </rPh>
    <rPh sb="32" eb="34">
      <t>モウシコミ</t>
    </rPh>
    <rPh sb="39" eb="40">
      <t>マコト</t>
    </rPh>
    <rPh sb="68" eb="70">
      <t>ジッサイ</t>
    </rPh>
    <rPh sb="71" eb="73">
      <t>サイヨウ</t>
    </rPh>
    <rPh sb="77" eb="79">
      <t>コウチク</t>
    </rPh>
    <rPh sb="84" eb="86">
      <t>ヒツヨウ</t>
    </rPh>
    <rPh sb="87" eb="89">
      <t>ジョウホウ</t>
    </rPh>
    <rPh sb="90" eb="92">
      <t>カクニン</t>
    </rPh>
    <phoneticPr fontId="1"/>
  </si>
  <si>
    <t>採用ターゲット</t>
    <rPh sb="0" eb="2">
      <t>サイヨウ</t>
    </rPh>
    <phoneticPr fontId="1"/>
  </si>
  <si>
    <t>休憩00時間</t>
    <rPh sb="0" eb="2">
      <t>キュウケイ</t>
    </rPh>
    <rPh sb="4" eb="6">
      <t>ジカン</t>
    </rPh>
    <phoneticPr fontId="1"/>
  </si>
  <si>
    <t>残業平均00時間/月</t>
    <rPh sb="0" eb="2">
      <t>ザンギョウ</t>
    </rPh>
    <rPh sb="2" eb="4">
      <t>ヘイキン</t>
    </rPh>
    <rPh sb="6" eb="8">
      <t>ジカン</t>
    </rPh>
    <rPh sb="9" eb="10">
      <t>ツキ</t>
    </rPh>
    <phoneticPr fontId="1"/>
  </si>
  <si>
    <t>連休取得可</t>
    <rPh sb="0" eb="2">
      <t>レンキュウ</t>
    </rPh>
    <rPh sb="2" eb="5">
      <t>シュトクカ</t>
    </rPh>
    <phoneticPr fontId="1"/>
  </si>
  <si>
    <t>長期休暇取得可</t>
    <rPh sb="0" eb="4">
      <t>チョウキキュウカ</t>
    </rPh>
    <rPh sb="4" eb="7">
      <t>シュトクカ</t>
    </rPh>
    <phoneticPr fontId="1"/>
  </si>
  <si>
    <t>試用期間</t>
    <rPh sb="0" eb="4">
      <t>シヨウキカン</t>
    </rPh>
    <phoneticPr fontId="1"/>
  </si>
  <si>
    <t>0,000～0,000円</t>
    <rPh sb="11" eb="12">
      <t>エン</t>
    </rPh>
    <phoneticPr fontId="1"/>
  </si>
  <si>
    <t>・同条件
・試用期間内：時給0,000円
・試用期間内：基本給000,000円</t>
    <rPh sb="1" eb="4">
      <t>ドウジョウケン</t>
    </rPh>
    <rPh sb="6" eb="10">
      <t>シヨウキカン</t>
    </rPh>
    <rPh sb="10" eb="11">
      <t>ナイ</t>
    </rPh>
    <rPh sb="12" eb="13">
      <t>ジ</t>
    </rPh>
    <rPh sb="19" eb="20">
      <t>エン</t>
    </rPh>
    <rPh sb="22" eb="26">
      <t>シヨウキカン</t>
    </rPh>
    <rPh sb="26" eb="27">
      <t>ナイ</t>
    </rPh>
    <rPh sb="28" eb="31">
      <t>キホンキュウ</t>
    </rPh>
    <phoneticPr fontId="1"/>
  </si>
  <si>
    <t>募集職種が複数の場合はそれぞれ分けてご記入をお願いします。</t>
    <rPh sb="0" eb="4">
      <t>ボシュウショクシュ</t>
    </rPh>
    <rPh sb="5" eb="7">
      <t>フクスウ</t>
    </rPh>
    <rPh sb="8" eb="10">
      <t>バアイ</t>
    </rPh>
    <rPh sb="15" eb="16">
      <t>ワ</t>
    </rPh>
    <rPh sb="19" eb="21">
      <t>キニュウ</t>
    </rPh>
    <rPh sb="23" eb="24">
      <t>ネガ</t>
    </rPh>
    <phoneticPr fontId="1"/>
  </si>
  <si>
    <t>記入例</t>
    <rPh sb="0" eb="3">
      <t>キニュウレイ</t>
    </rPh>
    <phoneticPr fontId="1"/>
  </si>
  <si>
    <t>バイク通勤OK</t>
  </si>
  <si>
    <t>社宅・寮あり</t>
  </si>
  <si>
    <t>画像</t>
    <rPh sb="0" eb="2">
      <t>ガゾウ</t>
    </rPh>
    <phoneticPr fontId="1"/>
  </si>
  <si>
    <r>
      <t>該当する項目に</t>
    </r>
    <r>
      <rPr>
        <b/>
        <sz val="11"/>
        <color theme="1" tint="0.249977111117893"/>
        <rFont val="游ゴシック"/>
        <family val="3"/>
        <charset val="128"/>
        <scheme val="minor"/>
      </rPr>
      <t>〇</t>
    </r>
    <r>
      <rPr>
        <sz val="11"/>
        <color theme="1" tint="0.249977111117893"/>
        <rFont val="游ゴシック"/>
        <family val="2"/>
        <charset val="128"/>
        <scheme val="minor"/>
      </rPr>
      <t>の入力をお願いします。</t>
    </r>
    <rPh sb="0" eb="2">
      <t>ガイトウ</t>
    </rPh>
    <rPh sb="4" eb="6">
      <t>コウモク</t>
    </rPh>
    <rPh sb="9" eb="11">
      <t>ニュウリョク</t>
    </rPh>
    <rPh sb="13" eb="14">
      <t>ネガ</t>
    </rPh>
    <phoneticPr fontId="1"/>
  </si>
  <si>
    <t>基本カラー</t>
    <rPh sb="0" eb="2">
      <t>キホン</t>
    </rPh>
    <phoneticPr fontId="1"/>
  </si>
  <si>
    <t>ちょくルート「チャレンジパック」</t>
    <phoneticPr fontId="1"/>
  </si>
  <si>
    <t>応募受付用電話番号</t>
    <rPh sb="0" eb="5">
      <t>オウボウケツケヨウ</t>
    </rPh>
    <rPh sb="5" eb="9">
      <t>デンワバンゴウ</t>
    </rPh>
    <phoneticPr fontId="1"/>
  </si>
  <si>
    <t>60歳以上活躍中</t>
    <rPh sb="2" eb="5">
      <t>サイイジョウ</t>
    </rPh>
    <rPh sb="5" eb="8">
      <t>カツヤクチュウ</t>
    </rPh>
    <phoneticPr fontId="1"/>
  </si>
  <si>
    <t>月給</t>
    <rPh sb="0" eb="2">
      <t>ゲッキュウ</t>
    </rPh>
    <phoneticPr fontId="1"/>
  </si>
  <si>
    <t>応募→書類選考→面接（WEB）→内定</t>
    <rPh sb="0" eb="2">
      <t>オウボ</t>
    </rPh>
    <rPh sb="3" eb="5">
      <t>ショルイ</t>
    </rPh>
    <rPh sb="5" eb="7">
      <t>センコウ</t>
    </rPh>
    <rPh sb="8" eb="10">
      <t>メンセツ</t>
    </rPh>
    <rPh sb="16" eb="18">
      <t>ナイテイ</t>
    </rPh>
    <phoneticPr fontId="1"/>
  </si>
  <si>
    <t>契約期間</t>
    <rPh sb="0" eb="2">
      <t>ケイヤク</t>
    </rPh>
    <rPh sb="2" eb="4">
      <t>キカン</t>
    </rPh>
    <phoneticPr fontId="1"/>
  </si>
  <si>
    <t>・雇用期間の定めなし
・１年更新
・20〇〇年〇月～〇月</t>
    <rPh sb="1" eb="3">
      <t>コヨウ</t>
    </rPh>
    <rPh sb="3" eb="5">
      <t>キカン</t>
    </rPh>
    <rPh sb="6" eb="7">
      <t>サダ</t>
    </rPh>
    <rPh sb="13" eb="16">
      <t>ネンコウシン</t>
    </rPh>
    <rPh sb="22" eb="23">
      <t>ネン</t>
    </rPh>
    <rPh sb="24" eb="25">
      <t>ガツ</t>
    </rPh>
    <rPh sb="27" eb="28">
      <t>ガツ</t>
    </rPh>
    <phoneticPr fontId="1"/>
  </si>
  <si>
    <t>有給休暇</t>
    <rPh sb="0" eb="4">
      <t>ユウキュウキュウカ</t>
    </rPh>
    <phoneticPr fontId="1"/>
  </si>
  <si>
    <t xml:space="preserve"> (初年度〇日)　※入社〇ヶ月後に付与</t>
    <phoneticPr fontId="1"/>
  </si>
  <si>
    <t>産前産後休暇・育児休暇</t>
    <rPh sb="0" eb="6">
      <t>サンゼンサンゴキュウカ</t>
    </rPh>
    <rPh sb="7" eb="11">
      <t>イクジキュウカ</t>
    </rPh>
    <phoneticPr fontId="1"/>
  </si>
  <si>
    <t>その他（</t>
    <phoneticPr fontId="1"/>
  </si>
  <si>
    <t>）</t>
    <phoneticPr fontId="1"/>
  </si>
  <si>
    <r>
      <t>sample-recruit</t>
    </r>
    <r>
      <rPr>
        <b/>
        <sz val="7"/>
        <rFont val="游ゴシック"/>
        <family val="3"/>
        <charset val="128"/>
        <scheme val="minor"/>
      </rPr>
      <t>（希望がなければ「会社名-recruit」となります。）</t>
    </r>
    <phoneticPr fontId="1"/>
  </si>
  <si>
    <r>
      <t>サイト公開日</t>
    </r>
    <r>
      <rPr>
        <sz val="9"/>
        <color theme="1" tint="0.249977111117893"/>
        <rFont val="游ゴシック"/>
        <family val="3"/>
        <charset val="128"/>
        <scheme val="minor"/>
      </rPr>
      <t>（予定）</t>
    </r>
    <rPh sb="3" eb="5">
      <t>コウカイ</t>
    </rPh>
    <rPh sb="5" eb="6">
      <t>ビ</t>
    </rPh>
    <rPh sb="7" eb="9">
      <t>ヨテイ</t>
    </rPh>
    <phoneticPr fontId="1"/>
  </si>
  <si>
    <r>
      <t xml:space="preserve">サイトドメイン
</t>
    </r>
    <r>
      <rPr>
        <sz val="9"/>
        <color theme="1" tint="0.249977111117893"/>
        <rFont val="游ゴシック"/>
        <family val="3"/>
        <charset val="128"/>
        <scheme val="minor"/>
      </rPr>
      <t>※ 「.com」での取得となります。</t>
    </r>
    <rPh sb="18" eb="20">
      <t>シュトク</t>
    </rPh>
    <phoneticPr fontId="1"/>
  </si>
  <si>
    <r>
      <t>管理者メールアドレス</t>
    </r>
    <r>
      <rPr>
        <sz val="9"/>
        <color theme="1" tint="0.249977111117893"/>
        <rFont val="游ゴシック"/>
        <family val="3"/>
        <charset val="128"/>
        <scheme val="minor"/>
      </rPr>
      <t>（送信専用）</t>
    </r>
    <rPh sb="0" eb="3">
      <t>カンリシャ</t>
    </rPh>
    <rPh sb="11" eb="15">
      <t>ソウシンセンヨウ</t>
    </rPh>
    <phoneticPr fontId="1"/>
  </si>
  <si>
    <r>
      <t xml:space="preserve">サイト担当者
</t>
    </r>
    <r>
      <rPr>
        <sz val="9"/>
        <color rgb="FFC00000"/>
        <rFont val="游ゴシック"/>
        <family val="3"/>
        <charset val="128"/>
        <scheme val="minor"/>
      </rPr>
      <t>※ 緊急時のご連絡先となります。</t>
    </r>
    <rPh sb="3" eb="6">
      <t>タントウシャ</t>
    </rPh>
    <rPh sb="9" eb="12">
      <t>キンキュウジ</t>
    </rPh>
    <rPh sb="14" eb="16">
      <t>レンラク</t>
    </rPh>
    <rPh sb="16" eb="17">
      <t>サキ</t>
    </rPh>
    <phoneticPr fontId="1"/>
  </si>
  <si>
    <t>企業情報</t>
    <phoneticPr fontId="1"/>
  </si>
  <si>
    <t>社名</t>
    <phoneticPr fontId="1"/>
  </si>
  <si>
    <t>住所</t>
    <rPh sb="0" eb="2">
      <t>ジュウショ</t>
    </rPh>
    <phoneticPr fontId="1"/>
  </si>
  <si>
    <t>代表者</t>
    <phoneticPr fontId="1"/>
  </si>
  <si>
    <t>設立</t>
    <phoneticPr fontId="1"/>
  </si>
  <si>
    <t>資本金</t>
    <phoneticPr fontId="1"/>
  </si>
  <si>
    <t>事業内容</t>
    <phoneticPr fontId="1"/>
  </si>
  <si>
    <t>営業時間</t>
    <rPh sb="0" eb="4">
      <t>エイギョウジカン</t>
    </rPh>
    <phoneticPr fontId="1"/>
  </si>
  <si>
    <t>〒</t>
  </si>
  <si>
    <t>応募先電話番号</t>
    <phoneticPr fontId="1"/>
  </si>
  <si>
    <r>
      <t xml:space="preserve">応募通知先メールアドレス
</t>
    </r>
    <r>
      <rPr>
        <sz val="9"/>
        <color theme="1" tint="0.249977111117893"/>
        <rFont val="游ゴシック"/>
        <family val="3"/>
        <charset val="128"/>
        <scheme val="minor"/>
      </rPr>
      <t>※ GmailやYahoo！メールなどは推奨しておりません。</t>
    </r>
    <phoneticPr fontId="1"/>
  </si>
  <si>
    <t>！</t>
    <phoneticPr fontId="1"/>
  </si>
  <si>
    <t>ご注意事項</t>
    <phoneticPr fontId="1"/>
  </si>
  <si>
    <t>期日までにデータ支給をいただけない場合、または不備がある場合は、あらためてリリース（公開）日を調整させていただきます。</t>
    <phoneticPr fontId="1"/>
  </si>
  <si>
    <t>ご支給いただく画像のサイズや解像度により、画像が劣化する可能性がございます。</t>
    <phoneticPr fontId="1"/>
  </si>
  <si>
    <t>【修正について】</t>
    <phoneticPr fontId="1"/>
  </si>
  <si>
    <t>【画像について】</t>
    <phoneticPr fontId="1"/>
  </si>
  <si>
    <t>ご支給いただく画像の著作権や肖像権についてはご確認いただいたものをご支給ください。</t>
    <phoneticPr fontId="1"/>
  </si>
  <si>
    <t>【求人原稿について】</t>
    <phoneticPr fontId="1"/>
  </si>
  <si>
    <t>【ご契約について】</t>
    <phoneticPr fontId="1"/>
  </si>
  <si>
    <t>【その他】</t>
    <phoneticPr fontId="1"/>
  </si>
  <si>
    <t>初期構築費用で５原稿分の求人原稿をライティングいたします。（５原稿以降は10,000円/原稿となります。）</t>
    <phoneticPr fontId="1"/>
  </si>
  <si>
    <t>原稿の複製が発生する場合は複製費用が必要となります。（担当者にご相談下さい。）</t>
  </si>
  <si>
    <r>
      <t>初年度契約期間は</t>
    </r>
    <r>
      <rPr>
        <b/>
        <sz val="10"/>
        <color rgb="FFC00000"/>
        <rFont val="游ゴシック"/>
        <family val="3"/>
        <charset val="128"/>
        <scheme val="minor"/>
      </rPr>
      <t>サイトリリース月の翌月からの12ヶ月間</t>
    </r>
    <r>
      <rPr>
        <sz val="10"/>
        <color theme="1" tint="0.249977111117893"/>
        <rFont val="游ゴシック"/>
        <family val="3"/>
        <charset val="128"/>
        <scheme val="minor"/>
      </rPr>
      <t>（サイトリリース日が1日の場合はサイトリリース月から12ヶ月間）となります。</t>
    </r>
    <phoneticPr fontId="1"/>
  </si>
  <si>
    <r>
      <t>ご解約をご希望の場合は</t>
    </r>
    <r>
      <rPr>
        <b/>
        <sz val="10"/>
        <color rgb="FFC00000"/>
        <rFont val="游ゴシック"/>
        <family val="3"/>
        <charset val="128"/>
        <scheme val="minor"/>
      </rPr>
      <t>ご契約満了日の30日以上前までにご連絡</t>
    </r>
    <r>
      <rPr>
        <sz val="10"/>
        <color theme="1" tint="0.249977111117893"/>
        <rFont val="游ゴシック"/>
        <family val="3"/>
        <charset val="128"/>
        <scheme val="minor"/>
      </rPr>
      <t xml:space="preserve">をお願いします。
</t>
    </r>
    <r>
      <rPr>
        <b/>
        <sz val="10"/>
        <color rgb="FFC00000"/>
        <rFont val="游ゴシック"/>
        <family val="3"/>
        <charset val="128"/>
        <scheme val="minor"/>
      </rPr>
      <t>ご解約申込書の受領をもってご契約終了</t>
    </r>
    <r>
      <rPr>
        <sz val="10"/>
        <color theme="1" tint="0.249977111117893"/>
        <rFont val="游ゴシック"/>
        <family val="3"/>
        <charset val="128"/>
        <scheme val="minor"/>
      </rPr>
      <t>となります。（お申出がない場合は</t>
    </r>
    <r>
      <rPr>
        <b/>
        <sz val="10"/>
        <color rgb="FFC00000"/>
        <rFont val="游ゴシック"/>
        <family val="3"/>
        <charset val="128"/>
        <scheme val="minor"/>
      </rPr>
      <t>1年間ごとの自動更新</t>
    </r>
    <r>
      <rPr>
        <sz val="10"/>
        <color theme="1" tint="0.249977111117893"/>
        <rFont val="游ゴシック"/>
        <family val="3"/>
        <charset val="128"/>
        <scheme val="minor"/>
      </rPr>
      <t>となります。）</t>
    </r>
    <phoneticPr fontId="1"/>
  </si>
  <si>
    <r>
      <t>契約期間中のご解約をご希望の場合、</t>
    </r>
    <r>
      <rPr>
        <b/>
        <sz val="10"/>
        <color rgb="FFC00000"/>
        <rFont val="游ゴシック"/>
        <family val="3"/>
        <charset val="128"/>
        <scheme val="minor"/>
      </rPr>
      <t>お支払いいただいた費用のご返金（月額サポート費用・WEB広告費用）はいたしかねます。</t>
    </r>
    <phoneticPr fontId="1"/>
  </si>
  <si>
    <t>TEL</t>
  </si>
  <si>
    <t>ホーム（採用サイトTOPページ）</t>
    <phoneticPr fontId="1"/>
  </si>
  <si>
    <r>
      <rPr>
        <b/>
        <sz val="10"/>
        <color rgb="FFC00000"/>
        <rFont val="游ゴシック"/>
        <family val="3"/>
        <charset val="128"/>
        <scheme val="minor"/>
      </rPr>
      <t>ヨコ</t>
    </r>
    <r>
      <rPr>
        <sz val="10"/>
        <color theme="1" tint="0.249977111117893"/>
        <rFont val="游ゴシック"/>
        <family val="3"/>
        <charset val="128"/>
        <scheme val="minor"/>
      </rPr>
      <t>スタイルで撮影をお願いします。（タテ画像の場合はサイズ加工費用が発生いたします。）</t>
    </r>
    <phoneticPr fontId="1"/>
  </si>
  <si>
    <r>
      <t>各エリアの画像は、</t>
    </r>
    <r>
      <rPr>
        <b/>
        <sz val="10"/>
        <color rgb="FFC00000"/>
        <rFont val="游ゴシック"/>
        <family val="3"/>
        <charset val="128"/>
        <scheme val="minor"/>
      </rPr>
      <t>指定のファイル名（番号）</t>
    </r>
    <r>
      <rPr>
        <sz val="10"/>
        <color theme="1" tint="0.249977111117893"/>
        <rFont val="游ゴシック"/>
        <family val="3"/>
        <charset val="128"/>
        <scheme val="minor"/>
      </rPr>
      <t>に編集をお願いします。</t>
    </r>
    <phoneticPr fontId="1"/>
  </si>
  <si>
    <r>
      <t>貴社ロゴデータは</t>
    </r>
    <r>
      <rPr>
        <b/>
        <sz val="10"/>
        <color rgb="FFC00000"/>
        <rFont val="游ゴシック"/>
        <family val="3"/>
        <charset val="128"/>
        <scheme val="minor"/>
      </rPr>
      <t>JPG形式</t>
    </r>
    <r>
      <rPr>
        <sz val="10"/>
        <rFont val="游ゴシック"/>
        <family val="3"/>
        <charset val="128"/>
        <scheme val="minor"/>
      </rPr>
      <t>または</t>
    </r>
    <r>
      <rPr>
        <b/>
        <sz val="10"/>
        <color rgb="FFC00000"/>
        <rFont val="游ゴシック"/>
        <family val="3"/>
        <charset val="128"/>
        <scheme val="minor"/>
      </rPr>
      <t>PNG形式</t>
    </r>
    <r>
      <rPr>
        <sz val="10"/>
        <color theme="1" tint="0.249977111117893"/>
        <rFont val="游ゴシック"/>
        <family val="3"/>
        <charset val="128"/>
        <scheme val="minor"/>
      </rPr>
      <t>でご支給をお願いします。（PDF形式、AI形式、PSD形式も可）</t>
    </r>
    <rPh sb="0" eb="2">
      <t>キシャ</t>
    </rPh>
    <rPh sb="11" eb="13">
      <t>ケイシキ</t>
    </rPh>
    <rPh sb="19" eb="21">
      <t>ケイシキ</t>
    </rPh>
    <rPh sb="37" eb="39">
      <t>ケイシキ</t>
    </rPh>
    <rPh sb="42" eb="44">
      <t>ケイシキ</t>
    </rPh>
    <rPh sb="48" eb="50">
      <t>ケイシキ</t>
    </rPh>
    <rPh sb="51" eb="52">
      <t>カ</t>
    </rPh>
    <phoneticPr fontId="1"/>
  </si>
  <si>
    <r>
      <t>画像データは</t>
    </r>
    <r>
      <rPr>
        <b/>
        <sz val="10"/>
        <color rgb="FFC00000"/>
        <rFont val="游ゴシック"/>
        <family val="3"/>
        <charset val="128"/>
        <scheme val="minor"/>
      </rPr>
      <t>JPG形式</t>
    </r>
    <r>
      <rPr>
        <sz val="10"/>
        <rFont val="游ゴシック"/>
        <family val="3"/>
        <charset val="128"/>
        <scheme val="minor"/>
      </rPr>
      <t>または</t>
    </r>
    <r>
      <rPr>
        <b/>
        <sz val="10"/>
        <color rgb="FFC00000"/>
        <rFont val="游ゴシック"/>
        <family val="3"/>
        <charset val="128"/>
        <scheme val="minor"/>
      </rPr>
      <t>PNG形式</t>
    </r>
    <r>
      <rPr>
        <sz val="10"/>
        <color theme="1" tint="0.249977111117893"/>
        <rFont val="游ゴシック"/>
        <family val="3"/>
        <charset val="128"/>
        <scheme val="minor"/>
      </rPr>
      <t>でご支給をお願いします。</t>
    </r>
    <rPh sb="0" eb="2">
      <t>ガゾウ</t>
    </rPh>
    <rPh sb="9" eb="11">
      <t>ケイシキ</t>
    </rPh>
    <rPh sb="17" eb="19">
      <t>ケイシキ</t>
    </rPh>
    <phoneticPr fontId="1"/>
  </si>
  <si>
    <r>
      <t>画像サイズは</t>
    </r>
    <r>
      <rPr>
        <b/>
        <sz val="10"/>
        <color rgb="FFC00000"/>
        <rFont val="游ゴシック"/>
        <family val="3"/>
        <charset val="128"/>
        <scheme val="minor"/>
      </rPr>
      <t>下記の指定サイズ</t>
    </r>
    <r>
      <rPr>
        <sz val="10"/>
        <color theme="1" tint="0.249977111117893"/>
        <rFont val="游ゴシック"/>
        <family val="3"/>
        <charset val="128"/>
        <scheme val="minor"/>
      </rPr>
      <t>でご用意をお願いします。</t>
    </r>
    <rPh sb="9" eb="11">
      <t>シテイ</t>
    </rPh>
    <phoneticPr fontId="1"/>
  </si>
  <si>
    <r>
      <t>貴社ロゴデータのサイズは、</t>
    </r>
    <r>
      <rPr>
        <b/>
        <sz val="10"/>
        <color rgb="FFC00000"/>
        <rFont val="游ゴシック"/>
        <family val="3"/>
        <charset val="128"/>
        <scheme val="minor"/>
      </rPr>
      <t>下記の指定サイズ</t>
    </r>
    <r>
      <rPr>
        <sz val="10"/>
        <color theme="1" tint="0.249977111117893"/>
        <rFont val="游ゴシック"/>
        <family val="3"/>
        <charset val="128"/>
        <scheme val="minor"/>
      </rPr>
      <t>でご用意をお願いします。</t>
    </r>
    <rPh sb="16" eb="18">
      <t>シテイ</t>
    </rPh>
    <phoneticPr fontId="1"/>
  </si>
  <si>
    <t>【ファイル名】</t>
    <phoneticPr fontId="1"/>
  </si>
  <si>
    <t>選択してください</t>
  </si>
  <si>
    <t>入稿有無</t>
    <rPh sb="0" eb="2">
      <t>ニュウコウ</t>
    </rPh>
    <rPh sb="2" eb="4">
      <t>ウム</t>
    </rPh>
    <phoneticPr fontId="1"/>
  </si>
  <si>
    <r>
      <rPr>
        <b/>
        <sz val="8"/>
        <color theme="1" tint="0.249977111117893"/>
        <rFont val="游ゴシック"/>
        <family val="3"/>
        <charset val="128"/>
        <scheme val="minor"/>
      </rPr>
      <t>■ 「ロゴデータあり」の場合</t>
    </r>
    <r>
      <rPr>
        <sz val="8"/>
        <color theme="1" tint="0.249977111117893"/>
        <rFont val="游ゴシック"/>
        <family val="3"/>
        <charset val="128"/>
        <scheme val="minor"/>
      </rPr>
      <t xml:space="preserve">
仕様に沿って画像をご入稿ください。
</t>
    </r>
    <r>
      <rPr>
        <b/>
        <sz val="8"/>
        <color theme="1" tint="0.249977111117893"/>
        <rFont val="游ゴシック"/>
        <family val="3"/>
        <charset val="128"/>
        <scheme val="minor"/>
      </rPr>
      <t xml:space="preserve">■ 「ロゴデータなし」の場合
</t>
    </r>
    <r>
      <rPr>
        <sz val="8"/>
        <color theme="1" tint="0.249977111117893"/>
        <rFont val="游ゴシック"/>
        <family val="3"/>
        <charset val="128"/>
        <scheme val="minor"/>
      </rPr>
      <t>画像でのご入稿は不要です。</t>
    </r>
    <rPh sb="46" eb="48">
      <t>バアイ</t>
    </rPh>
    <rPh sb="49" eb="51">
      <t>ガゾウ</t>
    </rPh>
    <rPh sb="54" eb="56">
      <t>ニュウコウ</t>
    </rPh>
    <rPh sb="57" eb="59">
      <t>フヨウ</t>
    </rPh>
    <phoneticPr fontId="1"/>
  </si>
  <si>
    <r>
      <rPr>
        <b/>
        <sz val="8"/>
        <color theme="1" tint="0.249977111117893"/>
        <rFont val="游ゴシック"/>
        <family val="3"/>
        <charset val="128"/>
        <scheme val="minor"/>
      </rPr>
      <t>■ 「画像データあり」の場合</t>
    </r>
    <r>
      <rPr>
        <sz val="8"/>
        <color theme="1" tint="0.249977111117893"/>
        <rFont val="游ゴシック"/>
        <family val="3"/>
        <charset val="128"/>
        <scheme val="minor"/>
      </rPr>
      <t xml:space="preserve">
仕様に沿って画像をご入稿ください。
</t>
    </r>
    <r>
      <rPr>
        <b/>
        <sz val="8"/>
        <color theme="1" tint="0.249977111117893"/>
        <rFont val="游ゴシック"/>
        <family val="3"/>
        <charset val="128"/>
        <scheme val="minor"/>
      </rPr>
      <t xml:space="preserve">■ 「画像データなし」の場合
</t>
    </r>
    <r>
      <rPr>
        <sz val="8"/>
        <color theme="1" tint="0.249977111117893"/>
        <rFont val="游ゴシック"/>
        <family val="3"/>
        <charset val="128"/>
        <scheme val="minor"/>
      </rPr>
      <t>別紙リストを確認いただき、ご利用になりたい画像を上記【ファイル名】より選択ください。</t>
    </r>
    <rPh sb="3" eb="5">
      <t>ガゾウ</t>
    </rPh>
    <rPh sb="49" eb="51">
      <t>ベッシ</t>
    </rPh>
    <rPh sb="55" eb="57">
      <t>カクニン</t>
    </rPh>
    <rPh sb="63" eb="65">
      <t>リヨウ</t>
    </rPh>
    <rPh sb="70" eb="72">
      <t>ガゾウ</t>
    </rPh>
    <rPh sb="73" eb="75">
      <t>ジョウキ</t>
    </rPh>
    <rPh sb="80" eb="81">
      <t>メイ</t>
    </rPh>
    <rPh sb="84" eb="86">
      <t>センタク</t>
    </rPh>
    <phoneticPr fontId="1"/>
  </si>
  <si>
    <r>
      <rPr>
        <b/>
        <sz val="8"/>
        <color theme="1" tint="0.249977111117893"/>
        <rFont val="游ゴシック"/>
        <family val="3"/>
        <charset val="128"/>
        <scheme val="minor"/>
      </rPr>
      <t>【オプション】</t>
    </r>
    <r>
      <rPr>
        <sz val="8"/>
        <color theme="1" tint="0.249977111117893"/>
        <rFont val="游ゴシック"/>
        <family val="3"/>
        <charset val="128"/>
        <scheme val="minor"/>
      </rPr>
      <t xml:space="preserve">
画像加工や、オリジナルロゴの作成を希望される場合はご相談下さい。</t>
    </r>
    <rPh sb="8" eb="10">
      <t>ガゾウ</t>
    </rPh>
    <rPh sb="10" eb="12">
      <t>カコウ</t>
    </rPh>
    <rPh sb="22" eb="24">
      <t>サクセイ</t>
    </rPh>
    <rPh sb="25" eb="27">
      <t>キボウ</t>
    </rPh>
    <rPh sb="30" eb="32">
      <t>バアイ</t>
    </rPh>
    <phoneticPr fontId="1"/>
  </si>
  <si>
    <r>
      <rPr>
        <b/>
        <sz val="8"/>
        <color theme="1" tint="0.249977111117893"/>
        <rFont val="游ゴシック"/>
        <family val="3"/>
        <charset val="128"/>
        <scheme val="minor"/>
      </rPr>
      <t>【オプション】</t>
    </r>
    <r>
      <rPr>
        <sz val="8"/>
        <color theme="1" tint="0.249977111117893"/>
        <rFont val="游ゴシック"/>
        <family val="3"/>
        <charset val="128"/>
        <scheme val="minor"/>
      </rPr>
      <t xml:space="preserve">
画像加工や、オリジナル画像をご希望の場合はご相談下さい。</t>
    </r>
    <rPh sb="8" eb="10">
      <t>ガゾウ</t>
    </rPh>
    <rPh sb="10" eb="12">
      <t>カコウ</t>
    </rPh>
    <phoneticPr fontId="1"/>
  </si>
  <si>
    <t>【ファイル名】1人目</t>
    <rPh sb="8" eb="10">
      <t>ニンメ</t>
    </rPh>
    <phoneticPr fontId="1"/>
  </si>
  <si>
    <t>【ファイル名】2人目</t>
    <rPh sb="8" eb="10">
      <t>ニンメ</t>
    </rPh>
    <phoneticPr fontId="1"/>
  </si>
  <si>
    <t>【ファイル名】3人目</t>
    <rPh sb="8" eb="10">
      <t>ニンメ</t>
    </rPh>
    <phoneticPr fontId="1"/>
  </si>
  <si>
    <t>求人原稿ページ</t>
    <phoneticPr fontId="1"/>
  </si>
  <si>
    <t>【オススメ画像】
● 募集職種がわかるお仕事シーン
● 一緒の職場で働くメンバー
● 仕事内容がわかる画像</t>
    <phoneticPr fontId="1"/>
  </si>
  <si>
    <r>
      <rPr>
        <b/>
        <sz val="10"/>
        <color theme="1" tint="0.249977111117893"/>
        <rFont val="游ゴシック"/>
        <family val="3"/>
        <charset val="128"/>
        <scheme val="minor"/>
      </rPr>
      <t>【オススメ画像】</t>
    </r>
    <r>
      <rPr>
        <b/>
        <sz val="8"/>
        <color theme="1" tint="0.249977111117893"/>
        <rFont val="游ゴシック"/>
        <family val="3"/>
        <charset val="128"/>
        <scheme val="minor"/>
      </rPr>
      <t xml:space="preserve">
● 採用ターゲットに近しい年齢層の社員
● 入社２～３年の先輩社員
● 配属先の上司</t>
    </r>
    <phoneticPr fontId="1"/>
  </si>
  <si>
    <r>
      <rPr>
        <b/>
        <sz val="10"/>
        <color theme="1" tint="0.249977111117893"/>
        <rFont val="游ゴシック"/>
        <family val="3"/>
        <charset val="128"/>
        <scheme val="minor"/>
      </rPr>
      <t>【オススメ画像】</t>
    </r>
    <r>
      <rPr>
        <b/>
        <sz val="8"/>
        <color theme="1" tint="0.249977111117893"/>
        <rFont val="游ゴシック"/>
        <family val="3"/>
        <charset val="128"/>
        <scheme val="minor"/>
      </rPr>
      <t xml:space="preserve">
● 事業内容が伝わる商品やサービス</t>
    </r>
    <phoneticPr fontId="1"/>
  </si>
  <si>
    <r>
      <rPr>
        <b/>
        <sz val="8"/>
        <color theme="1" tint="0.249977111117893"/>
        <rFont val="游ゴシック"/>
        <family val="3"/>
        <charset val="128"/>
        <scheme val="minor"/>
      </rPr>
      <t xml:space="preserve">【補足】
■検索一覧に表示される画像
</t>
    </r>
    <r>
      <rPr>
        <sz val="8"/>
        <color theme="1" tint="0.249977111117893"/>
        <rFont val="游ゴシック"/>
        <family val="3"/>
        <charset val="128"/>
        <scheme val="minor"/>
      </rPr>
      <t xml:space="preserve">「5-1」の画像が表示されます。
</t>
    </r>
    <r>
      <rPr>
        <b/>
        <sz val="8"/>
        <color theme="1" tint="0.249977111117893"/>
        <rFont val="游ゴシック"/>
        <family val="3"/>
        <charset val="128"/>
        <scheme val="minor"/>
      </rPr>
      <t>■職種ごとの原稿画像
（複数画像）を入稿される場合</t>
    </r>
    <r>
      <rPr>
        <sz val="8"/>
        <color theme="1" tint="0.249977111117893"/>
        <rFont val="游ゴシック"/>
        <family val="3"/>
        <charset val="128"/>
        <scheme val="minor"/>
      </rPr>
      <t xml:space="preserve">
「5-2、5-3、5-4...」と、ファイル名末尾の数字が連番となるように設定ください。</t>
    </r>
    <rPh sb="1" eb="3">
      <t>ホソク</t>
    </rPh>
    <rPh sb="11" eb="13">
      <t>ヒョウジ</t>
    </rPh>
    <rPh sb="16" eb="18">
      <t>ガゾウ</t>
    </rPh>
    <rPh sb="25" eb="27">
      <t>ガゾウ</t>
    </rPh>
    <rPh sb="28" eb="30">
      <t>ヒョウジ</t>
    </rPh>
    <rPh sb="38" eb="40">
      <t>ショクシュ</t>
    </rPh>
    <rPh sb="49" eb="53">
      <t>フクスウガゾウ</t>
    </rPh>
    <rPh sb="55" eb="57">
      <t>ニュウコウ</t>
    </rPh>
    <rPh sb="60" eb="62">
      <t>バアイ</t>
    </rPh>
    <rPh sb="85" eb="86">
      <t>メイ</t>
    </rPh>
    <rPh sb="86" eb="88">
      <t>マツビ</t>
    </rPh>
    <rPh sb="89" eb="91">
      <t>スウジ</t>
    </rPh>
    <rPh sb="92" eb="94">
      <t>レンバン</t>
    </rPh>
    <phoneticPr fontId="1"/>
  </si>
  <si>
    <t>時</t>
    <phoneticPr fontId="1"/>
  </si>
  <si>
    <t>～</t>
    <phoneticPr fontId="1"/>
  </si>
  <si>
    <t>【貴社ロゴ】</t>
    <phoneticPr fontId="1"/>
  </si>
  <si>
    <t>ヨコ幅1920px / タテ指定なし　※正方形可</t>
    <phoneticPr fontId="1"/>
  </si>
  <si>
    <t>【トップ画像】</t>
    <phoneticPr fontId="1"/>
  </si>
  <si>
    <t>ヨコ幅1920px / タテ幅500px以上　 ※タテ長スタイル不可</t>
    <phoneticPr fontId="1"/>
  </si>
  <si>
    <t>【その他画像】</t>
    <phoneticPr fontId="1"/>
  </si>
  <si>
    <t>ヨコ幅1920px / タテ幅1280px</t>
    <phoneticPr fontId="1"/>
  </si>
  <si>
    <t>sample-recruit（希望がなければ「会社名-recruit」となります。）</t>
    <phoneticPr fontId="1"/>
  </si>
  <si>
    <t>対象シート名</t>
    <rPh sb="0" eb="2">
      <t>タイショウ</t>
    </rPh>
    <rPh sb="5" eb="6">
      <t>メイ</t>
    </rPh>
    <phoneticPr fontId="1"/>
  </si>
  <si>
    <t>規定入力文言</t>
    <rPh sb="0" eb="4">
      <t>キテイニュウリョク</t>
    </rPh>
    <rPh sb="4" eb="6">
      <t>モンゴン</t>
    </rPh>
    <phoneticPr fontId="1"/>
  </si>
  <si>
    <t>※ サイトドメインと異なるメールアドレスを設定する場合、各種通知メールが届かなくなる可能性があります。</t>
    <phoneticPr fontId="1"/>
  </si>
  <si>
    <t>エントリーシート【ステップ1】</t>
    <phoneticPr fontId="1"/>
  </si>
  <si>
    <r>
      <t>コーポレートサイト</t>
    </r>
    <r>
      <rPr>
        <b/>
        <sz val="8"/>
        <color theme="1" tint="0.249977111117893"/>
        <rFont val="游ゴシック"/>
        <family val="3"/>
        <charset val="128"/>
        <scheme val="minor"/>
      </rPr>
      <t>（公式HP URL）</t>
    </r>
    <rPh sb="10" eb="12">
      <t>コウシキ</t>
    </rPh>
    <phoneticPr fontId="1"/>
  </si>
  <si>
    <t>対象シート</t>
    <rPh sb="0" eb="2">
      <t>タイショウ</t>
    </rPh>
    <phoneticPr fontId="1"/>
  </si>
  <si>
    <t>共通</t>
    <rPh sb="0" eb="2">
      <t>キョウツウ</t>
    </rPh>
    <phoneticPr fontId="1"/>
  </si>
  <si>
    <t>エントリーシート【ステップ2】</t>
  </si>
  <si>
    <t>エントリーシート【ステップ3】</t>
  </si>
  <si>
    <t>エントリーシート【ステップ4】</t>
  </si>
  <si>
    <t>エントリーシート【ステップ5】</t>
  </si>
  <si>
    <t>エントリーシート【ステップ6】</t>
  </si>
  <si>
    <t>エントリーシート【ステップ7】</t>
  </si>
  <si>
    <t>受動喫煙
防止措置</t>
    <rPh sb="0" eb="2">
      <t>ジュドウ</t>
    </rPh>
    <rPh sb="2" eb="4">
      <t>キツエン</t>
    </rPh>
    <rPh sb="5" eb="7">
      <t>ボウシ</t>
    </rPh>
    <rPh sb="7" eb="9">
      <t>ソチ</t>
    </rPh>
    <phoneticPr fontId="1"/>
  </si>
  <si>
    <t>※ テストサイト構築後、順次、求人原稿のライティングをし公開設定を進めさせていただきます。
※ ライティングする原稿量によってはリリースタイミングを調整させていただく場合がございます。</t>
    <rPh sb="12" eb="14">
      <t>ジュンジ</t>
    </rPh>
    <rPh sb="15" eb="19">
      <t>キュウジンゲンコウ</t>
    </rPh>
    <rPh sb="28" eb="30">
      <t>コウカイ</t>
    </rPh>
    <rPh sb="30" eb="32">
      <t>セッテイ</t>
    </rPh>
    <rPh sb="33" eb="34">
      <t>スス</t>
    </rPh>
    <rPh sb="74" eb="76">
      <t>チョウセイ</t>
    </rPh>
    <rPh sb="83" eb="85">
      <t>バアイ</t>
    </rPh>
    <phoneticPr fontId="1"/>
  </si>
  <si>
    <t>エントリーシート【ステップ8】</t>
  </si>
  <si>
    <t>エントリーシート【ステップ9】</t>
  </si>
  <si>
    <t>エントリーシート【ステップ10】</t>
  </si>
  <si>
    <t>サイト構築に必要な「貴社ロゴ」および「各種画像」のご支給をお願いします。</t>
    <rPh sb="3" eb="5">
      <t>コウチク</t>
    </rPh>
    <rPh sb="6" eb="8">
      <t>ヒツヨウ</t>
    </rPh>
    <rPh sb="19" eb="21">
      <t>カクシュ</t>
    </rPh>
    <rPh sb="21" eb="23">
      <t>ガゾウ</t>
    </rPh>
    <rPh sb="26" eb="28">
      <t>シキュウ</t>
    </rPh>
    <rPh sb="30" eb="31">
      <t>ネガ</t>
    </rPh>
    <phoneticPr fontId="1"/>
  </si>
  <si>
    <t>©</t>
    <phoneticPr fontId="1"/>
  </si>
  <si>
    <t>SAMPLE Co.,Ltd. （英語表記の会社名を入力）</t>
    <rPh sb="17" eb="21">
      <t>エイゴヒョウキ</t>
    </rPh>
    <rPh sb="22" eb="25">
      <t>カイシャメイ</t>
    </rPh>
    <rPh sb="26" eb="28">
      <t>ニュウリョク</t>
    </rPh>
    <phoneticPr fontId="1"/>
  </si>
  <si>
    <t>SAMPLE Co.,Ltd. （英語表記の会社名を入力）</t>
    <phoneticPr fontId="1"/>
  </si>
  <si>
    <t>指定URL（外部リンク）</t>
    <phoneticPr fontId="1"/>
  </si>
  <si>
    <t>サイトカラー</t>
    <phoneticPr fontId="1"/>
  </si>
  <si>
    <t>----------------------</t>
    <phoneticPr fontId="1"/>
  </si>
  <si>
    <t>▼基本カラー以外は以下より選択▼</t>
    <rPh sb="1" eb="3">
      <t>キホン</t>
    </rPh>
    <rPh sb="6" eb="8">
      <t>イガイ</t>
    </rPh>
    <rPh sb="9" eb="11">
      <t>イカ</t>
    </rPh>
    <rPh sb="13" eb="15">
      <t>センタク</t>
    </rPh>
    <phoneticPr fontId="1"/>
  </si>
  <si>
    <t>1. Blue purple［青紫］</t>
    <phoneticPr fontId="1"/>
  </si>
  <si>
    <t>2. Red purple［赤紫］</t>
    <phoneticPr fontId="1"/>
  </si>
  <si>
    <t>3. Pink［桃］</t>
    <phoneticPr fontId="1"/>
  </si>
  <si>
    <t>4. Red［赤］</t>
    <phoneticPr fontId="1"/>
  </si>
  <si>
    <t>5. Brown［茶］</t>
    <phoneticPr fontId="1"/>
  </si>
  <si>
    <t>6. Beige［薄茶］</t>
    <phoneticPr fontId="1"/>
  </si>
  <si>
    <t>7. Gold ［金］</t>
    <phoneticPr fontId="1"/>
  </si>
  <si>
    <t>8. Orange［橙］</t>
    <phoneticPr fontId="1"/>
  </si>
  <si>
    <t>9. Dark brown［濃茶］</t>
    <phoneticPr fontId="1"/>
  </si>
  <si>
    <t>10. Black ［黒］</t>
    <phoneticPr fontId="1"/>
  </si>
  <si>
    <t>11. Blue［青］</t>
    <phoneticPr fontId="1"/>
  </si>
  <si>
    <t>12. Sky blue［空］</t>
    <phoneticPr fontId="1"/>
  </si>
  <si>
    <t>13. Gray blue［灰青］（基本カラー）</t>
    <rPh sb="18" eb="20">
      <t>キホン</t>
    </rPh>
    <phoneticPr fontId="1"/>
  </si>
  <si>
    <t>14. Ash green［灰緑］</t>
    <phoneticPr fontId="1"/>
  </si>
  <si>
    <t>15. Yellow green［黄緑］</t>
    <phoneticPr fontId="1"/>
  </si>
  <si>
    <t>16. Green［緑］</t>
    <phoneticPr fontId="1"/>
  </si>
  <si>
    <t>URL（</t>
    <phoneticPr fontId="1"/>
  </si>
  <si>
    <t>テンプレート利用</t>
    <rPh sb="6" eb="8">
      <t>リヨウ</t>
    </rPh>
    <phoneticPr fontId="1"/>
  </si>
  <si>
    <t>ホーム（採用サイトTOPページ）</t>
    <rPh sb="4" eb="6">
      <t>サイヨウ</t>
    </rPh>
    <phoneticPr fontId="1"/>
  </si>
  <si>
    <t>採用ターゲットとなる求職者に向けた御社の魅力を伝えるメッセージのご記入をお願いします。</t>
    <phoneticPr fontId="1"/>
  </si>
  <si>
    <t>募集職種の採用ターゲットに近い方、または先輩や上司からのコメントのご記入をお願いします。</t>
    <phoneticPr fontId="1"/>
  </si>
  <si>
    <t>▼　1人目　▼</t>
    <phoneticPr fontId="1"/>
  </si>
  <si>
    <t>▼　2人目　▼</t>
    <phoneticPr fontId="1"/>
  </si>
  <si>
    <t>▼　3人目　▼</t>
    <phoneticPr fontId="1"/>
  </si>
  <si>
    <t>応募通知先情報</t>
    <phoneticPr fontId="1"/>
  </si>
  <si>
    <t>■　全ページ（ホーム、企業情報、求人原稿ページ）で【共通】となります。
■　原稿ごとの出し分けをご希望の場合は、オプションとなります。</t>
    <rPh sb="11" eb="15">
      <t>キギョウジョウホウ</t>
    </rPh>
    <phoneticPr fontId="1"/>
  </si>
  <si>
    <t>■　全求人原稿ページで【共通】となります。
■　募集拠点別に応募通知先が異なる場合は、オプションとなります。（応募フォームの追加が必要です）</t>
    <phoneticPr fontId="1"/>
  </si>
  <si>
    <t>年度 入社</t>
  </si>
  <si>
    <t>田中　一郎</t>
    <rPh sb="0" eb="2">
      <t>タナカ</t>
    </rPh>
    <rPh sb="3" eb="4">
      <t>イチ</t>
    </rPh>
    <phoneticPr fontId="1"/>
  </si>
  <si>
    <r>
      <t>メッセージ</t>
    </r>
    <r>
      <rPr>
        <b/>
        <sz val="10"/>
        <color rgb="FFC00000"/>
        <rFont val="游ゴシック"/>
        <family val="3"/>
        <charset val="128"/>
        <scheme val="minor"/>
      </rPr>
      <t>【必須】</t>
    </r>
    <phoneticPr fontId="1"/>
  </si>
  <si>
    <r>
      <t>基本設定</t>
    </r>
    <r>
      <rPr>
        <b/>
        <sz val="10"/>
        <color rgb="FFC00000"/>
        <rFont val="游ゴシック"/>
        <family val="3"/>
        <charset val="128"/>
        <scheme val="minor"/>
      </rPr>
      <t>【必須】</t>
    </r>
    <rPh sb="0" eb="2">
      <t>キホン</t>
    </rPh>
    <rPh sb="2" eb="4">
      <t>セッテイ</t>
    </rPh>
    <phoneticPr fontId="1"/>
  </si>
  <si>
    <r>
      <t>代表者メッセージ</t>
    </r>
    <r>
      <rPr>
        <b/>
        <sz val="10"/>
        <color rgb="FFC00000"/>
        <rFont val="游ゴシック"/>
        <family val="3"/>
        <charset val="128"/>
        <scheme val="minor"/>
      </rPr>
      <t>【必須】</t>
    </r>
    <rPh sb="0" eb="3">
      <t>ダイヒョウシャ</t>
    </rPh>
    <phoneticPr fontId="1"/>
  </si>
  <si>
    <r>
      <rPr>
        <b/>
        <sz val="10"/>
        <color theme="1" tint="0.249977111117893"/>
        <rFont val="游ゴシック"/>
        <family val="3"/>
        <charset val="128"/>
        <scheme val="minor"/>
      </rPr>
      <t>【オススメ画像】</t>
    </r>
    <r>
      <rPr>
        <b/>
        <sz val="8"/>
        <color theme="1" tint="0.249977111117893"/>
        <rFont val="游ゴシック"/>
        <family val="3"/>
        <charset val="128"/>
        <scheme val="minor"/>
      </rPr>
      <t xml:space="preserve">
● 代表者様のバストアップ
</t>
    </r>
    <r>
      <rPr>
        <sz val="8"/>
        <color theme="1" tint="0.249977111117893"/>
        <rFont val="游ゴシック"/>
        <family val="3"/>
        <charset val="128"/>
        <scheme val="minor"/>
      </rPr>
      <t xml:space="preserve">　※やや斜めアングルがオススメです
</t>
    </r>
    <r>
      <rPr>
        <b/>
        <sz val="8"/>
        <color theme="1" tint="0.249977111117893"/>
        <rFont val="游ゴシック"/>
        <family val="3"/>
        <charset val="128"/>
        <scheme val="minor"/>
      </rPr>
      <t>● オフィス外観
● オフィス受付</t>
    </r>
    <phoneticPr fontId="1"/>
  </si>
  <si>
    <t>コーポ―レートサイトと同じ表記</t>
    <rPh sb="11" eb="12">
      <t>オナ</t>
    </rPh>
    <rPh sb="13" eb="15">
      <t>ヒョウキ</t>
    </rPh>
    <phoneticPr fontId="1"/>
  </si>
  <si>
    <t>会社名（株式会社〇〇） 採用サイト</t>
    <phoneticPr fontId="1"/>
  </si>
  <si>
    <t xml:space="preserve"> 採用サイト</t>
    <phoneticPr fontId="1"/>
  </si>
  <si>
    <t>営業時間に関する注釈をご入力ください ／ 入力例：（土日祝は除く）</t>
    <rPh sb="8" eb="10">
      <t>チュウシャク</t>
    </rPh>
    <rPh sb="12" eb="14">
      <t>ニュウリョク</t>
    </rPh>
    <rPh sb="21" eb="23">
      <t>ニュウリョク</t>
    </rPh>
    <rPh sb="23" eb="24">
      <t>レイ</t>
    </rPh>
    <rPh sb="26" eb="29">
      <t>ドニチシュク</t>
    </rPh>
    <rPh sb="30" eb="31">
      <t>ノゾ</t>
    </rPh>
    <phoneticPr fontId="1"/>
  </si>
  <si>
    <t>営業時間に関する注釈をご入力ください ／ 入力例：（土日祝は除く）</t>
    <phoneticPr fontId="1"/>
  </si>
  <si>
    <t>【指定のファイル名】</t>
    <rPh sb="1" eb="3">
      <t>シテイ</t>
    </rPh>
    <phoneticPr fontId="1"/>
  </si>
  <si>
    <t>私たちの企業理念は「○○○○○○○○」です。
ご利用いただくお客様や、地域の皆様が安心して生活できる社会を目標に「○○○○○○○○」を実現するために、一緒に働けるメンバーを募集しています。</t>
    <rPh sb="86" eb="88">
      <t>ボシュウ</t>
    </rPh>
    <phoneticPr fontId="1"/>
  </si>
  <si>
    <r>
      <t>▼　</t>
    </r>
    <r>
      <rPr>
        <b/>
        <u/>
        <sz val="9"/>
        <color theme="0"/>
        <rFont val="游ゴシック"/>
        <family val="3"/>
        <charset val="128"/>
        <scheme val="minor"/>
      </rPr>
      <t>代表の方「以外」からのメッセージの場合</t>
    </r>
    <r>
      <rPr>
        <b/>
        <sz val="9"/>
        <color theme="0"/>
        <rFont val="游ゴシック"/>
        <family val="3"/>
        <charset val="128"/>
        <scheme val="minor"/>
      </rPr>
      <t>は、以下へご入力ください　▼
（空欄の場合は「企業情報の代表者名」を記入いたします）</t>
    </r>
    <rPh sb="2" eb="4">
      <t>ダイヒョウ</t>
    </rPh>
    <rPh sb="5" eb="6">
      <t>ホウ</t>
    </rPh>
    <rPh sb="7" eb="9">
      <t>イガイ</t>
    </rPh>
    <rPh sb="19" eb="21">
      <t>バアイ</t>
    </rPh>
    <rPh sb="23" eb="25">
      <t>イカ</t>
    </rPh>
    <rPh sb="27" eb="29">
      <t>ニュウリョク</t>
    </rPh>
    <rPh sb="37" eb="39">
      <t>クウラン</t>
    </rPh>
    <rPh sb="40" eb="42">
      <t>バアイ</t>
    </rPh>
    <rPh sb="52" eb="53">
      <t>メイ</t>
    </rPh>
    <rPh sb="55" eb="57">
      <t>キニュウ</t>
    </rPh>
    <phoneticPr fontId="1"/>
  </si>
  <si>
    <t>人事部 採用担当</t>
    <rPh sb="0" eb="2">
      <t>ジンジ</t>
    </rPh>
    <rPh sb="2" eb="3">
      <t>ブ</t>
    </rPh>
    <rPh sb="4" eb="6">
      <t>サイヨウ</t>
    </rPh>
    <rPh sb="6" eb="8">
      <t>タントウ</t>
    </rPh>
    <phoneticPr fontId="1"/>
  </si>
  <si>
    <t>■属性：入社年度</t>
    <rPh sb="1" eb="3">
      <t>ゾクセイ</t>
    </rPh>
    <rPh sb="4" eb="6">
      <t>ニュウシャ</t>
    </rPh>
    <rPh sb="6" eb="8">
      <t>ネンド</t>
    </rPh>
    <phoneticPr fontId="1"/>
  </si>
  <si>
    <t>■属性：職種</t>
    <rPh sb="4" eb="6">
      <t>ショクシュ</t>
    </rPh>
    <phoneticPr fontId="1"/>
  </si>
  <si>
    <t>▼　メッセージ（80～100文字）　▼</t>
    <phoneticPr fontId="1"/>
  </si>
  <si>
    <r>
      <t>スタッフインタビュー（最大3名）</t>
    </r>
    <r>
      <rPr>
        <b/>
        <sz val="10"/>
        <color theme="4"/>
        <rFont val="游ゴシック"/>
        <family val="3"/>
        <charset val="128"/>
        <scheme val="minor"/>
      </rPr>
      <t>【任意】</t>
    </r>
    <rPh sb="11" eb="13">
      <t>サイダイ</t>
    </rPh>
    <rPh sb="14" eb="15">
      <t>メイ</t>
    </rPh>
    <rPh sb="17" eb="19">
      <t>ニンイ</t>
    </rPh>
    <phoneticPr fontId="1"/>
  </si>
  <si>
    <r>
      <rPr>
        <b/>
        <sz val="9"/>
        <color theme="1"/>
        <rFont val="游ゴシック"/>
        <family val="3"/>
        <charset val="128"/>
        <scheme val="minor"/>
      </rPr>
      <t>【オプション】</t>
    </r>
    <r>
      <rPr>
        <sz val="9"/>
        <color theme="1"/>
        <rFont val="游ゴシック"/>
        <family val="3"/>
        <charset val="128"/>
        <scheme val="minor"/>
      </rPr>
      <t xml:space="preserve">
3名以上の掲載を希望される場合は、ご相談ください。</t>
    </r>
    <rPh sb="9" eb="12">
      <t>メイイジョウ</t>
    </rPh>
    <rPh sb="13" eb="15">
      <t>ケイサイ</t>
    </rPh>
    <rPh sb="16" eb="18">
      <t>キボウ</t>
    </rPh>
    <rPh sb="21" eb="23">
      <t>バアイ</t>
    </rPh>
    <phoneticPr fontId="1"/>
  </si>
  <si>
    <t>■役職</t>
    <rPh sb="1" eb="3">
      <t>ヤクショク</t>
    </rPh>
    <phoneticPr fontId="1"/>
  </si>
  <si>
    <t>■お名前</t>
    <rPh sb="2" eb="4">
      <t>ナマエ</t>
    </rPh>
    <phoneticPr fontId="1"/>
  </si>
  <si>
    <t>サイト構築に必要な「基本設定情報」と「テキスト」の入力をお願いします。</t>
    <rPh sb="3" eb="5">
      <t>コウチク</t>
    </rPh>
    <rPh sb="6" eb="8">
      <t>ヒツヨウ</t>
    </rPh>
    <rPh sb="14" eb="16">
      <t>ジョウホウ</t>
    </rPh>
    <phoneticPr fontId="1"/>
  </si>
  <si>
    <t>■コピーライト</t>
    <phoneticPr fontId="1"/>
  </si>
  <si>
    <r>
      <t>■サイトカラー</t>
    </r>
    <r>
      <rPr>
        <b/>
        <sz val="8"/>
        <color theme="1" tint="0.249977111117893"/>
        <rFont val="游ゴシック"/>
        <family val="3"/>
        <charset val="128"/>
        <scheme val="minor"/>
      </rPr>
      <t>（メインカラー）</t>
    </r>
    <phoneticPr fontId="1"/>
  </si>
  <si>
    <t>■プライバシーポリシー</t>
    <phoneticPr fontId="1"/>
  </si>
  <si>
    <t>■免責事項</t>
    <rPh sb="1" eb="5">
      <t>メンセキジコウ</t>
    </rPh>
    <phoneticPr fontId="1"/>
  </si>
  <si>
    <r>
      <rPr>
        <b/>
        <sz val="10"/>
        <color rgb="FFC00000"/>
        <rFont val="游ゴシック"/>
        <family val="3"/>
        <charset val="128"/>
        <scheme val="minor"/>
      </rPr>
      <t>【必須】</t>
    </r>
    <r>
      <rPr>
        <b/>
        <sz val="10"/>
        <color theme="1" tint="0.249977111117893"/>
        <rFont val="游ゴシック"/>
        <family val="3"/>
        <charset val="128"/>
        <scheme val="minor"/>
      </rPr>
      <t>原稿画像（１点以上）</t>
    </r>
    <rPh sb="1" eb="3">
      <t>ヒッス</t>
    </rPh>
    <rPh sb="11" eb="13">
      <t>イジョウ</t>
    </rPh>
    <phoneticPr fontId="1"/>
  </si>
  <si>
    <r>
      <rPr>
        <b/>
        <sz val="8"/>
        <color theme="1" tint="0.249977111117893"/>
        <rFont val="游ゴシック"/>
        <family val="3"/>
        <charset val="128"/>
        <scheme val="minor"/>
      </rPr>
      <t>【オプション】</t>
    </r>
    <r>
      <rPr>
        <sz val="8"/>
        <color theme="1" tint="0.249977111117893"/>
        <rFont val="游ゴシック"/>
        <family val="3"/>
        <charset val="128"/>
        <scheme val="minor"/>
      </rPr>
      <t xml:space="preserve">
画像は原稿1ページに対して、最大4枚まで設置可能です。
ご希望の場合はご相談下さい。</t>
    </r>
    <rPh sb="8" eb="10">
      <t>ガゾウ</t>
    </rPh>
    <rPh sb="11" eb="13">
      <t>ゲンコウ</t>
    </rPh>
    <rPh sb="18" eb="19">
      <t>タイ</t>
    </rPh>
    <rPh sb="22" eb="24">
      <t>サイダイ</t>
    </rPh>
    <rPh sb="25" eb="26">
      <t>マイ</t>
    </rPh>
    <rPh sb="28" eb="30">
      <t>セッチ</t>
    </rPh>
    <rPh sb="30" eb="32">
      <t>カノウ</t>
    </rPh>
    <phoneticPr fontId="1"/>
  </si>
  <si>
    <r>
      <rPr>
        <b/>
        <sz val="10"/>
        <color rgb="FFC00000"/>
        <rFont val="游ゴシック"/>
        <family val="3"/>
        <charset val="128"/>
        <scheme val="minor"/>
      </rPr>
      <t>【必須】</t>
    </r>
    <r>
      <rPr>
        <b/>
        <sz val="10"/>
        <color theme="1" tint="0.249977111117893"/>
        <rFont val="游ゴシック"/>
        <family val="3"/>
        <charset val="128"/>
        <scheme val="minor"/>
      </rPr>
      <t>トップ画像（１点）</t>
    </r>
    <phoneticPr fontId="1"/>
  </si>
  <si>
    <r>
      <rPr>
        <b/>
        <sz val="10"/>
        <color theme="4"/>
        <rFont val="游ゴシック"/>
        <family val="3"/>
        <charset val="128"/>
        <scheme val="minor"/>
      </rPr>
      <t>【任意】</t>
    </r>
    <r>
      <rPr>
        <b/>
        <sz val="10"/>
        <color theme="1" tint="0.249977111117893"/>
        <rFont val="游ゴシック"/>
        <family val="3"/>
        <charset val="128"/>
        <scheme val="minor"/>
      </rPr>
      <t>ロゴデータ（１点）</t>
    </r>
    <rPh sb="1" eb="3">
      <t>ニンイ</t>
    </rPh>
    <phoneticPr fontId="1"/>
  </si>
  <si>
    <t>http://challengepack-sample.jobbase.jp/privacy</t>
    <phoneticPr fontId="1"/>
  </si>
  <si>
    <t>http://challengepack-sample.jobbase.jp/menseki</t>
    <phoneticPr fontId="1"/>
  </si>
  <si>
    <t>営業</t>
    <rPh sb="0" eb="2">
      <t>エイギョウ</t>
    </rPh>
    <phoneticPr fontId="1"/>
  </si>
  <si>
    <t>大学時代に経験したアルバイトで接客の楽しさやおもしろさを体験したことが、この仕事を選んだきっかけです！</t>
    <phoneticPr fontId="1"/>
  </si>
  <si>
    <t>■インタビュータイトル
（30～60文字）</t>
    <phoneticPr fontId="1"/>
  </si>
  <si>
    <t>最初は教えてもらうことが多く、先輩やまわりに迷惑ばかりかけてましたが、少しずつ吸収し成長できる環境があったことは救いでした。
実際は、おもしろいことや楽しいことばかりではなく、難しいことや苦い経験もありますが、お客様の「ありがとう」のひと言で、今まで続けてこれました！</t>
    <phoneticPr fontId="1"/>
  </si>
  <si>
    <t>■インタビュー本文
（120～300文字）</t>
    <rPh sb="7" eb="9">
      <t>ホンブン</t>
    </rPh>
    <phoneticPr fontId="1"/>
  </si>
  <si>
    <t>製造</t>
    <rPh sb="0" eb="2">
      <t>セイゾウ</t>
    </rPh>
    <phoneticPr fontId="1"/>
  </si>
  <si>
    <t>前職は○○の営業を担当していました。仕事に不満があったわけではないんですが、もっとお客様のご希望に沿ったご提案を…という想いが強くなり転職を決意しました。
今の仕事はご発注いただいてからも営業スタッフも寄添い、納品まで並走するスタイルが求めていた希望にあっています。売って終わりではない、そこからはじまるお付き合いを大事に仕事をしていきたいと思っています。</t>
    <phoneticPr fontId="1"/>
  </si>
  <si>
    <t>「お客様が求めているもの」をもっとカタチにしたい！サービスも自分自身も成長できる会社です。</t>
    <phoneticPr fontId="1"/>
  </si>
  <si>
    <t>プランナー</t>
    <phoneticPr fontId="1"/>
  </si>
  <si>
    <t>フロントプランナーという営業職のポジションで、お問合せやご紹介いただいた企業様に、○○を活用した○○をメインにご提案しています。 基本的にはひとりで活動するというより、チーム全体で協力しながら仕事をすることが多いため、経験に不安がある方も安心して挑戦することができる環境です。</t>
    <phoneticPr fontId="1"/>
  </si>
  <si>
    <t>もっとお客様のご希望に沿った提案をしたい。そんな思いもあって○○○○への転職を決意しました。</t>
    <rPh sb="24" eb="25">
      <t>オモ</t>
    </rPh>
    <phoneticPr fontId="1"/>
  </si>
  <si>
    <t>企業情報に入力されている番号が、自動で表示されます</t>
    <rPh sb="12" eb="14">
      <t>バンゴウ</t>
    </rPh>
    <phoneticPr fontId="1"/>
  </si>
  <si>
    <t>企業情報エリア</t>
    <rPh sb="0" eb="2">
      <t>キギョウ</t>
    </rPh>
    <rPh sb="2" eb="4">
      <t>ジョウホウ</t>
    </rPh>
    <phoneticPr fontId="1"/>
  </si>
  <si>
    <t>トップ画像リスト</t>
    <rPh sb="3" eb="5">
      <t>ガゾウ</t>
    </rPh>
    <phoneticPr fontId="1"/>
  </si>
  <si>
    <t>スタッフ画像リスト</t>
    <rPh sb="4" eb="6">
      <t>ガゾウ</t>
    </rPh>
    <phoneticPr fontId="1"/>
  </si>
  <si>
    <t>〇日締め〇日払い</t>
    <phoneticPr fontId="1"/>
  </si>
  <si>
    <t>最大文字数</t>
    <rPh sb="0" eb="5">
      <t>サイダイモジスウ</t>
    </rPh>
    <phoneticPr fontId="1"/>
  </si>
  <si>
    <t>急速な時代の移り変わりにより発生する○○は、今、社会問題として最も注目されている課題です。
私たち○○は、その課題に対し○○の視点から改善できるよう考え○○を提供しています。
○○や○○に疑問を持ち、○○に対して興味をお持ちの方、是非、一緒にその○○について進化させていきませんか？</t>
    <rPh sb="0" eb="2">
      <t>キュウソク</t>
    </rPh>
    <phoneticPr fontId="1"/>
  </si>
  <si>
    <t>■メッセージ本文
（120～200文字）</t>
    <rPh sb="6" eb="8">
      <t>ホンブン</t>
    </rPh>
    <phoneticPr fontId="1"/>
  </si>
  <si>
    <t>https://</t>
  </si>
  <si>
    <t>最小文字数</t>
    <rPh sb="0" eb="2">
      <t>サイショウ</t>
    </rPh>
    <rPh sb="2" eb="5">
      <t>モジスウ</t>
    </rPh>
    <phoneticPr fontId="1"/>
  </si>
  <si>
    <t>▶配色イメージ</t>
    <rPh sb="1" eb="3">
      <t>ハイショク</t>
    </rPh>
    <phoneticPr fontId="1"/>
  </si>
  <si>
    <t>▶依頼シート</t>
    <rPh sb="1" eb="3">
      <t>イライ</t>
    </rPh>
    <phoneticPr fontId="1"/>
  </si>
  <si>
    <t>求職者に向けた、代表者からのメッセージをご記入ください。</t>
    <phoneticPr fontId="1"/>
  </si>
  <si>
    <t>代表者様へ「求職者に向けたメッセージのご記入」を依頼するためのシートです。
上記URLよりダウンロードしてご活用ください。</t>
    <rPh sb="3" eb="4">
      <t>サマ</t>
    </rPh>
    <rPh sb="6" eb="8">
      <t>キュウショク</t>
    </rPh>
    <rPh sb="8" eb="9">
      <t>シャ</t>
    </rPh>
    <rPh sb="10" eb="11">
      <t>ム</t>
    </rPh>
    <rPh sb="20" eb="22">
      <t>キニュウ</t>
    </rPh>
    <rPh sb="24" eb="26">
      <t>イライ</t>
    </rPh>
    <rPh sb="38" eb="40">
      <t>ジョウキ</t>
    </rPh>
    <rPh sb="54" eb="56">
      <t>カツヨウ</t>
    </rPh>
    <phoneticPr fontId="1"/>
  </si>
  <si>
    <t>インタビュー対象様へ「スタッフインタビューのご記入」を依頼するためのシートです。
上記URLよりダウンロードしてご活用ください。</t>
    <rPh sb="6" eb="8">
      <t>タイショウ</t>
    </rPh>
    <rPh sb="8" eb="9">
      <t>サマ</t>
    </rPh>
    <rPh sb="23" eb="25">
      <t>キニュウ</t>
    </rPh>
    <rPh sb="27" eb="29">
      <t>イライ</t>
    </rPh>
    <rPh sb="41" eb="43">
      <t>ジョウキ</t>
    </rPh>
    <rPh sb="57" eb="59">
      <t>カツヨウ</t>
    </rPh>
    <phoneticPr fontId="1"/>
  </si>
  <si>
    <t>▶ドメイン確認</t>
    <rPh sb="5" eb="7">
      <t>カクニン</t>
    </rPh>
    <phoneticPr fontId="1"/>
  </si>
  <si>
    <t>https://www.onamae.com/</t>
    <phoneticPr fontId="1"/>
  </si>
  <si>
    <t>上記サイトにて、ドメインの取得可否をご確認いただけます。</t>
    <rPh sb="0" eb="2">
      <t>ジョウキ</t>
    </rPh>
    <rPh sb="13" eb="15">
      <t>シュトク</t>
    </rPh>
    <rPh sb="15" eb="17">
      <t>カヒ</t>
    </rPh>
    <rPh sb="19" eb="21">
      <t>カクニン</t>
    </rPh>
    <phoneticPr fontId="1"/>
  </si>
  <si>
    <t>▶オプション</t>
    <phoneticPr fontId="1"/>
  </si>
  <si>
    <t>※ 郵便番号</t>
    <rPh sb="2" eb="6">
      <t>ユウビンバンゴウ</t>
    </rPh>
    <phoneticPr fontId="1"/>
  </si>
  <si>
    <t>※ 住所を番地まで</t>
    <rPh sb="2" eb="4">
      <t>ジュウショ</t>
    </rPh>
    <rPh sb="5" eb="7">
      <t>バンチ</t>
    </rPh>
    <phoneticPr fontId="1"/>
  </si>
  <si>
    <t>正社員</t>
  </si>
  <si>
    <t>上記サイトにて、郵便番号をご確認いただけます。</t>
    <rPh sb="0" eb="2">
      <t>ジョウキ</t>
    </rPh>
    <rPh sb="8" eb="12">
      <t>ユウビンバンゴウ</t>
    </rPh>
    <rPh sb="14" eb="16">
      <t>カクニン</t>
    </rPh>
    <phoneticPr fontId="1"/>
  </si>
  <si>
    <t>https://www.post.japanpost.jp/zipcode/</t>
    <phoneticPr fontId="1"/>
  </si>
  <si>
    <t>　▶〒検索　</t>
    <rPh sb="3" eb="5">
      <t>ケンサク</t>
    </rPh>
    <phoneticPr fontId="1"/>
  </si>
  <si>
    <t>アルバイト・パート</t>
  </si>
  <si>
    <t>契約社員</t>
  </si>
  <si>
    <t>業務委託</t>
  </si>
  <si>
    <t>▶画像リスト</t>
    <rPh sb="1" eb="3">
      <t>ガゾウ</t>
    </rPh>
    <phoneticPr fontId="1"/>
  </si>
  <si>
    <t>-----</t>
  </si>
  <si>
    <t>a.人物：MV-a01</t>
    <rPh sb="2" eb="4">
      <t>ジンブツ</t>
    </rPh>
    <phoneticPr fontId="1"/>
  </si>
  <si>
    <t>a.人物：MV-a02</t>
    <rPh sb="2" eb="4">
      <t>ジンブツ</t>
    </rPh>
    <phoneticPr fontId="1"/>
  </si>
  <si>
    <t>a.人物：MV-a03</t>
    <rPh sb="2" eb="4">
      <t>ジンブツ</t>
    </rPh>
    <phoneticPr fontId="1"/>
  </si>
  <si>
    <t>a.人物：MV-a04</t>
    <rPh sb="2" eb="4">
      <t>ジンブツ</t>
    </rPh>
    <phoneticPr fontId="1"/>
  </si>
  <si>
    <t>a.人物：MV-a05</t>
    <rPh sb="2" eb="4">
      <t>ジンブツ</t>
    </rPh>
    <phoneticPr fontId="1"/>
  </si>
  <si>
    <t>a.人物：MV-a06</t>
    <rPh sb="2" eb="4">
      <t>ジンブツ</t>
    </rPh>
    <phoneticPr fontId="1"/>
  </si>
  <si>
    <t>a.人物：MV-a07</t>
    <rPh sb="2" eb="4">
      <t>ジンブツ</t>
    </rPh>
    <phoneticPr fontId="1"/>
  </si>
  <si>
    <t>a.人物：MV-a08</t>
    <rPh sb="2" eb="4">
      <t>ジンブツ</t>
    </rPh>
    <phoneticPr fontId="1"/>
  </si>
  <si>
    <t>a.人物：MV-a09</t>
    <rPh sb="2" eb="4">
      <t>ジンブツ</t>
    </rPh>
    <phoneticPr fontId="1"/>
  </si>
  <si>
    <t>a.人物：MV-a10</t>
    <rPh sb="2" eb="4">
      <t>ジンブツ</t>
    </rPh>
    <phoneticPr fontId="1"/>
  </si>
  <si>
    <t>a.人物：MV-a11</t>
    <rPh sb="2" eb="4">
      <t>ジンブツ</t>
    </rPh>
    <phoneticPr fontId="1"/>
  </si>
  <si>
    <t>a.人物：MV-a12</t>
    <rPh sb="2" eb="4">
      <t>ジンブツ</t>
    </rPh>
    <phoneticPr fontId="1"/>
  </si>
  <si>
    <t>a.人物：MV-a13</t>
    <rPh sb="2" eb="4">
      <t>ジンブツ</t>
    </rPh>
    <phoneticPr fontId="1"/>
  </si>
  <si>
    <t>a.人物：MV-a14</t>
    <rPh sb="2" eb="4">
      <t>ジンブツ</t>
    </rPh>
    <phoneticPr fontId="1"/>
  </si>
  <si>
    <t>b.自然：MV-b01</t>
    <rPh sb="2" eb="4">
      <t>シゼン</t>
    </rPh>
    <phoneticPr fontId="1"/>
  </si>
  <si>
    <t>b.自然：MV-b02</t>
    <rPh sb="2" eb="4">
      <t>シゼン</t>
    </rPh>
    <phoneticPr fontId="1"/>
  </si>
  <si>
    <t>b.自然：MV-b03</t>
    <rPh sb="2" eb="4">
      <t>シゼン</t>
    </rPh>
    <phoneticPr fontId="1"/>
  </si>
  <si>
    <t>b.自然：MV-b04</t>
    <rPh sb="2" eb="4">
      <t>シゼン</t>
    </rPh>
    <phoneticPr fontId="1"/>
  </si>
  <si>
    <t>b.自然：MV-b05</t>
    <rPh sb="2" eb="4">
      <t>シゼン</t>
    </rPh>
    <phoneticPr fontId="1"/>
  </si>
  <si>
    <t>b.自然：MV-b06</t>
    <rPh sb="2" eb="4">
      <t>シゼン</t>
    </rPh>
    <phoneticPr fontId="1"/>
  </si>
  <si>
    <t>b.自然：MV-b07</t>
    <rPh sb="2" eb="4">
      <t>シゼン</t>
    </rPh>
    <phoneticPr fontId="1"/>
  </si>
  <si>
    <t>b.自然：MV-b08</t>
    <rPh sb="2" eb="4">
      <t>シゼン</t>
    </rPh>
    <phoneticPr fontId="1"/>
  </si>
  <si>
    <t>b.自然：MV-b09</t>
    <rPh sb="2" eb="4">
      <t>シゼン</t>
    </rPh>
    <phoneticPr fontId="1"/>
  </si>
  <si>
    <t>b.自然：MV-b10</t>
    <rPh sb="2" eb="4">
      <t>シゼン</t>
    </rPh>
    <phoneticPr fontId="1"/>
  </si>
  <si>
    <t>c.オフィス街：MV-c01</t>
    <rPh sb="6" eb="7">
      <t>ガイ</t>
    </rPh>
    <phoneticPr fontId="1"/>
  </si>
  <si>
    <t>c.オフィス街：MV-c02</t>
    <rPh sb="6" eb="7">
      <t>ガイ</t>
    </rPh>
    <phoneticPr fontId="1"/>
  </si>
  <si>
    <t>c.オフィス街：MV-c03</t>
    <rPh sb="6" eb="7">
      <t>ガイ</t>
    </rPh>
    <phoneticPr fontId="1"/>
  </si>
  <si>
    <t>c.オフィス街：MV-c04</t>
    <rPh sb="6" eb="7">
      <t>ガイ</t>
    </rPh>
    <phoneticPr fontId="1"/>
  </si>
  <si>
    <t>c.オフィス街：MV-c05</t>
    <rPh sb="6" eb="7">
      <t>ガイ</t>
    </rPh>
    <phoneticPr fontId="1"/>
  </si>
  <si>
    <t>c.オフィス街：MV-c06</t>
    <rPh sb="6" eb="7">
      <t>ガイ</t>
    </rPh>
    <phoneticPr fontId="1"/>
  </si>
  <si>
    <t>d.オフィス：MV-d01</t>
    <phoneticPr fontId="1"/>
  </si>
  <si>
    <t>d.オフィス：MV-d02</t>
  </si>
  <si>
    <t>d.オフィス：MV-d03</t>
  </si>
  <si>
    <t>d.オフィス：MV-d04</t>
  </si>
  <si>
    <t>e.工場：MV-e01</t>
    <rPh sb="2" eb="4">
      <t>コウジョウ</t>
    </rPh>
    <phoneticPr fontId="1"/>
  </si>
  <si>
    <t>e.工場：MV-e02</t>
    <rPh sb="2" eb="4">
      <t>コウジョウ</t>
    </rPh>
    <phoneticPr fontId="1"/>
  </si>
  <si>
    <t>e.工場：MV-e03</t>
    <rPh sb="2" eb="4">
      <t>コウジョウ</t>
    </rPh>
    <phoneticPr fontId="1"/>
  </si>
  <si>
    <t>e.工場：MV-e04</t>
    <rPh sb="2" eb="4">
      <t>コウジョウ</t>
    </rPh>
    <phoneticPr fontId="1"/>
  </si>
  <si>
    <t>f.運送：MV-f01</t>
    <rPh sb="2" eb="4">
      <t>ウンソウ</t>
    </rPh>
    <phoneticPr fontId="1"/>
  </si>
  <si>
    <t>f.運送：MV-f02</t>
    <rPh sb="2" eb="4">
      <t>ウンソウ</t>
    </rPh>
    <phoneticPr fontId="1"/>
  </si>
  <si>
    <t>f.運送：MV-f03</t>
    <rPh sb="2" eb="4">
      <t>ウンソウ</t>
    </rPh>
    <phoneticPr fontId="1"/>
  </si>
  <si>
    <t>f.運送：MV-f04</t>
    <rPh sb="2" eb="4">
      <t>ウンソウ</t>
    </rPh>
    <phoneticPr fontId="1"/>
  </si>
  <si>
    <t>g.カフェ飲食：MV-g01</t>
    <rPh sb="5" eb="7">
      <t>インショク</t>
    </rPh>
    <phoneticPr fontId="1"/>
  </si>
  <si>
    <t>g.カフェ飲食：MV-g02</t>
    <rPh sb="5" eb="7">
      <t>インショク</t>
    </rPh>
    <phoneticPr fontId="1"/>
  </si>
  <si>
    <t>g.カフェ飲食：MV-g03</t>
    <rPh sb="5" eb="7">
      <t>インショク</t>
    </rPh>
    <phoneticPr fontId="1"/>
  </si>
  <si>
    <t>g.カフェ飲食：MV-g04</t>
    <rPh sb="5" eb="7">
      <t>インショク</t>
    </rPh>
    <phoneticPr fontId="1"/>
  </si>
  <si>
    <t>h.介護：MV-h01</t>
    <rPh sb="2" eb="4">
      <t>カイゴ</t>
    </rPh>
    <phoneticPr fontId="1"/>
  </si>
  <si>
    <t>h.介護：MV-h02</t>
    <rPh sb="2" eb="4">
      <t>カイゴ</t>
    </rPh>
    <phoneticPr fontId="1"/>
  </si>
  <si>
    <t>3-1</t>
  </si>
  <si>
    <t>3-2</t>
  </si>
  <si>
    <t>3-3</t>
  </si>
  <si>
    <t>a.スーツ男：SI-a01</t>
    <rPh sb="5" eb="6">
      <t>オトコ</t>
    </rPh>
    <phoneticPr fontId="1"/>
  </si>
  <si>
    <t>a.スーツ男：SI-a02</t>
    <rPh sb="5" eb="6">
      <t>オトコ</t>
    </rPh>
    <phoneticPr fontId="1"/>
  </si>
  <si>
    <t>a.スーツ男：SI-a03</t>
    <rPh sb="5" eb="6">
      <t>オトコ</t>
    </rPh>
    <phoneticPr fontId="1"/>
  </si>
  <si>
    <t>a.スーツ男：SI-a04</t>
    <rPh sb="5" eb="6">
      <t>オトコ</t>
    </rPh>
    <phoneticPr fontId="1"/>
  </si>
  <si>
    <t>c.作業着男：SI-c01</t>
    <rPh sb="2" eb="5">
      <t>サギョウギ</t>
    </rPh>
    <rPh sb="5" eb="6">
      <t>オトコ</t>
    </rPh>
    <phoneticPr fontId="1"/>
  </si>
  <si>
    <t>c.作業着男：SI-c02</t>
    <rPh sb="2" eb="5">
      <t>サギョウギ</t>
    </rPh>
    <rPh sb="5" eb="6">
      <t>オトコ</t>
    </rPh>
    <phoneticPr fontId="1"/>
  </si>
  <si>
    <t>c.作業着男：SI-c03</t>
    <rPh sb="2" eb="5">
      <t>サギョウギ</t>
    </rPh>
    <rPh sb="5" eb="6">
      <t>オトコ</t>
    </rPh>
    <phoneticPr fontId="1"/>
  </si>
  <si>
    <t>c.作業着男：SI-c04</t>
    <rPh sb="2" eb="5">
      <t>サギョウギ</t>
    </rPh>
    <rPh sb="5" eb="6">
      <t>オトコ</t>
    </rPh>
    <phoneticPr fontId="1"/>
  </si>
  <si>
    <t>d.作業着女：SI-d01</t>
    <rPh sb="2" eb="5">
      <t>サギョウギ</t>
    </rPh>
    <rPh sb="5" eb="6">
      <t>オンナ</t>
    </rPh>
    <phoneticPr fontId="1"/>
  </si>
  <si>
    <t>d.作業着女：SI-d02</t>
    <rPh sb="2" eb="5">
      <t>サギョウギ</t>
    </rPh>
    <rPh sb="5" eb="6">
      <t>オンナ</t>
    </rPh>
    <phoneticPr fontId="1"/>
  </si>
  <si>
    <t>d.作業着女：SI-d03</t>
    <rPh sb="2" eb="5">
      <t>サギョウギ</t>
    </rPh>
    <rPh sb="5" eb="6">
      <t>オンナ</t>
    </rPh>
    <phoneticPr fontId="1"/>
  </si>
  <si>
    <t>d.作業着女：SI-d04</t>
    <rPh sb="2" eb="5">
      <t>サギョウギ</t>
    </rPh>
    <rPh sb="5" eb="6">
      <t>オンナ</t>
    </rPh>
    <phoneticPr fontId="1"/>
  </si>
  <si>
    <t>e.私服男：SI-e01</t>
    <rPh sb="2" eb="4">
      <t>シフク</t>
    </rPh>
    <rPh sb="4" eb="5">
      <t>オトコ</t>
    </rPh>
    <phoneticPr fontId="1"/>
  </si>
  <si>
    <t>e.私服男：SI-e02</t>
    <rPh sb="2" eb="4">
      <t>シフク</t>
    </rPh>
    <rPh sb="4" eb="5">
      <t>オトコ</t>
    </rPh>
    <phoneticPr fontId="1"/>
  </si>
  <si>
    <t>e.私服男：SI-e03</t>
    <rPh sb="2" eb="4">
      <t>シフク</t>
    </rPh>
    <rPh sb="4" eb="5">
      <t>オトコ</t>
    </rPh>
    <phoneticPr fontId="1"/>
  </si>
  <si>
    <t>e.私服男：SI-e04</t>
    <rPh sb="2" eb="4">
      <t>シフク</t>
    </rPh>
    <rPh sb="4" eb="5">
      <t>オトコ</t>
    </rPh>
    <phoneticPr fontId="1"/>
  </si>
  <si>
    <t>f.私服女：SI-f01</t>
    <rPh sb="2" eb="4">
      <t>シフク</t>
    </rPh>
    <rPh sb="4" eb="5">
      <t>オンナ</t>
    </rPh>
    <phoneticPr fontId="1"/>
  </si>
  <si>
    <t>f.私服女：SI-f02</t>
    <rPh sb="2" eb="4">
      <t>シフク</t>
    </rPh>
    <rPh sb="4" eb="5">
      <t>オンナ</t>
    </rPh>
    <phoneticPr fontId="1"/>
  </si>
  <si>
    <t>f.私服女：SI-f03</t>
    <rPh sb="2" eb="4">
      <t>シフク</t>
    </rPh>
    <rPh sb="4" eb="5">
      <t>オンナ</t>
    </rPh>
    <phoneticPr fontId="1"/>
  </si>
  <si>
    <t>f.私服女：SI-f04</t>
    <rPh sb="2" eb="4">
      <t>シフク</t>
    </rPh>
    <rPh sb="4" eb="5">
      <t>オンナ</t>
    </rPh>
    <phoneticPr fontId="1"/>
  </si>
  <si>
    <t>g.その他男：SI-g01</t>
    <rPh sb="4" eb="5">
      <t>ホカ</t>
    </rPh>
    <rPh sb="5" eb="6">
      <t>オトコ</t>
    </rPh>
    <phoneticPr fontId="1"/>
  </si>
  <si>
    <t>h.その他女：SI-h01</t>
    <rPh sb="4" eb="5">
      <t>ホカ</t>
    </rPh>
    <rPh sb="5" eb="6">
      <t>オンナ</t>
    </rPh>
    <phoneticPr fontId="1"/>
  </si>
  <si>
    <t>トップ画像のご用意が難しい場合、プリセット画像の中からご希望の画像をご利用いただけます。
上記「プリセット画像一覧」の「メインビジュアル」より＜画像1点＞をお選びください。</t>
    <rPh sb="3" eb="5">
      <t>ガゾウ</t>
    </rPh>
    <rPh sb="7" eb="9">
      <t>ヨウイ</t>
    </rPh>
    <rPh sb="10" eb="11">
      <t>ムズカ</t>
    </rPh>
    <rPh sb="13" eb="15">
      <t>バアイ</t>
    </rPh>
    <rPh sb="21" eb="23">
      <t>ガゾウ</t>
    </rPh>
    <rPh sb="24" eb="25">
      <t>ナカ</t>
    </rPh>
    <rPh sb="28" eb="30">
      <t>キボウ</t>
    </rPh>
    <rPh sb="31" eb="33">
      <t>ガゾウ</t>
    </rPh>
    <rPh sb="35" eb="37">
      <t>リヨウ</t>
    </rPh>
    <rPh sb="45" eb="47">
      <t>ジョウキ</t>
    </rPh>
    <rPh sb="53" eb="55">
      <t>ガゾウ</t>
    </rPh>
    <rPh sb="55" eb="57">
      <t>イチラン</t>
    </rPh>
    <rPh sb="72" eb="74">
      <t>ガゾウ</t>
    </rPh>
    <rPh sb="75" eb="76">
      <t>テン</t>
    </rPh>
    <rPh sb="79" eb="80">
      <t>エラ</t>
    </rPh>
    <phoneticPr fontId="1"/>
  </si>
  <si>
    <t>スタッフ画像のご用意が難しい場合、プリセット画像の中からご希望の画像をご利用いただけます。
上記「プリセット画像一覧」の「スタッフインタビュー」より＜画像各1点＞をお選びください。</t>
    <rPh sb="4" eb="6">
      <t>ガゾウ</t>
    </rPh>
    <rPh sb="8" eb="10">
      <t>ヨウイ</t>
    </rPh>
    <rPh sb="11" eb="12">
      <t>ムズカ</t>
    </rPh>
    <rPh sb="14" eb="16">
      <t>バアイ</t>
    </rPh>
    <rPh sb="22" eb="24">
      <t>ガゾウ</t>
    </rPh>
    <rPh sb="25" eb="26">
      <t>ナカ</t>
    </rPh>
    <rPh sb="29" eb="31">
      <t>キボウ</t>
    </rPh>
    <rPh sb="32" eb="34">
      <t>ガゾウ</t>
    </rPh>
    <rPh sb="36" eb="38">
      <t>リヨウ</t>
    </rPh>
    <rPh sb="46" eb="48">
      <t>ジョウキ</t>
    </rPh>
    <rPh sb="54" eb="56">
      <t>ガゾウ</t>
    </rPh>
    <rPh sb="56" eb="58">
      <t>イチラン</t>
    </rPh>
    <rPh sb="75" eb="77">
      <t>ガゾウ</t>
    </rPh>
    <rPh sb="77" eb="78">
      <t>カク</t>
    </rPh>
    <rPh sb="79" eb="80">
      <t>テン</t>
    </rPh>
    <rPh sb="83" eb="84">
      <t>エラ</t>
    </rPh>
    <phoneticPr fontId="1"/>
  </si>
  <si>
    <t>【拠点】ヒアリングシート</t>
    <phoneticPr fontId="1"/>
  </si>
  <si>
    <t>募集拠点別に応募通知先が異なる場合は
「【拠点】ヒアリングシート」シートの「▼オプション設定」欄へご入力ください。</t>
    <rPh sb="21" eb="23">
      <t>キョテン</t>
    </rPh>
    <rPh sb="47" eb="48">
      <t>ラン</t>
    </rPh>
    <phoneticPr fontId="1"/>
  </si>
  <si>
    <t>入力ナシ</t>
    <phoneticPr fontId="1"/>
  </si>
  <si>
    <t>職種：</t>
    <phoneticPr fontId="1"/>
  </si>
  <si>
    <t>最寄駅</t>
    <rPh sb="0" eb="3">
      <t>モヨリエキ</t>
    </rPh>
    <phoneticPr fontId="1"/>
  </si>
  <si>
    <t>上記以外の勤務地入力はコチラ</t>
    <rPh sb="0" eb="2">
      <t>ジョウキ</t>
    </rPh>
    <rPh sb="2" eb="4">
      <t>イガイ</t>
    </rPh>
    <rPh sb="5" eb="8">
      <t>キンムチ</t>
    </rPh>
    <rPh sb="8" eb="10">
      <t>ニュウリョク</t>
    </rPh>
    <phoneticPr fontId="1"/>
  </si>
  <si>
    <t>https://ad-vantage.jp/documents/download_documents/image_list.html</t>
    <phoneticPr fontId="1"/>
  </si>
  <si>
    <t>https://ad-vantage.jp/documents/download_documents/top_color_check.html</t>
    <phoneticPr fontId="1"/>
  </si>
  <si>
    <t>○○は時代の移り変わりにより急速に変化しています。</t>
    <phoneticPr fontId="1"/>
  </si>
  <si>
    <t>■メッセージタイトル
（20～40文字）</t>
    <phoneticPr fontId="1"/>
  </si>
  <si>
    <t>基本カラーを含め、選択可能な各サイトカラー（メインカラー）が適用されたサイトイメージは
上記URLよりご確認ください。
リストにない色を希望される場合は、オプションとなります。</t>
    <rPh sb="0" eb="2">
      <t>キホン</t>
    </rPh>
    <rPh sb="6" eb="7">
      <t>フク</t>
    </rPh>
    <rPh sb="9" eb="11">
      <t>センタク</t>
    </rPh>
    <rPh sb="11" eb="13">
      <t>カノウ</t>
    </rPh>
    <rPh sb="14" eb="15">
      <t>カク</t>
    </rPh>
    <rPh sb="30" eb="32">
      <t>テキヨウ</t>
    </rPh>
    <rPh sb="44" eb="46">
      <t>ジョウキ</t>
    </rPh>
    <rPh sb="52" eb="54">
      <t>カクニン</t>
    </rPh>
    <phoneticPr fontId="1"/>
  </si>
  <si>
    <t>b.スーツ女：SI-b01</t>
    <rPh sb="5" eb="6">
      <t>オンナ</t>
    </rPh>
    <phoneticPr fontId="1"/>
  </si>
  <si>
    <t>b.スーツ女：SI-b02</t>
    <rPh sb="5" eb="6">
      <t>オンナ</t>
    </rPh>
    <phoneticPr fontId="1"/>
  </si>
  <si>
    <t>b.スーツ女：SI-b03</t>
    <rPh sb="5" eb="6">
      <t>オンナ</t>
    </rPh>
    <phoneticPr fontId="1"/>
  </si>
  <si>
    <t>b.スーツ女：SI-b04</t>
    <rPh sb="5" eb="6">
      <t>オンナ</t>
    </rPh>
    <phoneticPr fontId="1"/>
  </si>
  <si>
    <t>※左記リストで選択した色（濃色）※</t>
    <rPh sb="1" eb="3">
      <t>サキ</t>
    </rPh>
    <rPh sb="7" eb="9">
      <t>センタク</t>
    </rPh>
    <rPh sb="11" eb="12">
      <t>イロ</t>
    </rPh>
    <rPh sb="13" eb="15">
      <t>ノウショク</t>
    </rPh>
    <phoneticPr fontId="1"/>
  </si>
  <si>
    <t>　※代表の方「以外」からのメッセージの場合</t>
    <phoneticPr fontId="1"/>
  </si>
  <si>
    <t>選択してください</t>
    <phoneticPr fontId="1"/>
  </si>
  <si>
    <t>全原稿共通</t>
  </si>
  <si>
    <t>任意（おまかせ）</t>
  </si>
  <si>
    <t>5-1</t>
  </si>
  <si>
    <t>5-2</t>
  </si>
  <si>
    <t>5-3</t>
  </si>
  <si>
    <t>5-4</t>
  </si>
  <si>
    <t>画像リスト</t>
    <rPh sb="0" eb="2">
      <t>ガゾウ</t>
    </rPh>
    <phoneticPr fontId="1"/>
  </si>
  <si>
    <t>雇用形態リスト</t>
    <rPh sb="0" eb="4">
      <t>コヨウケイタイ</t>
    </rPh>
    <phoneticPr fontId="1"/>
  </si>
  <si>
    <t>reply@sample(任意)-recruit.com</t>
    <phoneticPr fontId="1"/>
  </si>
  <si>
    <r>
      <t>※ インタビューテキストの掲載を希望されない場合は、</t>
    </r>
    <r>
      <rPr>
        <b/>
        <sz val="8"/>
        <color rgb="FFC00000"/>
        <rFont val="游ゴシック"/>
        <family val="3"/>
        <charset val="128"/>
        <scheme val="minor"/>
      </rPr>
      <t>当該エリアごと削除することも可能</t>
    </r>
    <r>
      <rPr>
        <b/>
        <sz val="8"/>
        <rFont val="游ゴシック"/>
        <family val="3"/>
        <charset val="128"/>
        <scheme val="minor"/>
      </rPr>
      <t xml:space="preserve">です。
※ </t>
    </r>
    <r>
      <rPr>
        <b/>
        <sz val="8"/>
        <color rgb="FFC00000"/>
        <rFont val="游ゴシック"/>
        <family val="3"/>
        <charset val="128"/>
        <scheme val="minor"/>
      </rPr>
      <t>異動や退職などが発生した場合</t>
    </r>
    <r>
      <rPr>
        <b/>
        <sz val="8"/>
        <rFont val="游ゴシック"/>
        <family val="3"/>
        <charset val="128"/>
        <scheme val="minor"/>
      </rPr>
      <t>は、差替（または削除）いたします。お早めにご連絡をお願いいたします。</t>
    </r>
    <rPh sb="13" eb="15">
      <t>ケイサイ</t>
    </rPh>
    <rPh sb="26" eb="28">
      <t>トウガイ</t>
    </rPh>
    <phoneticPr fontId="1"/>
  </si>
  <si>
    <r>
      <rPr>
        <b/>
        <sz val="9"/>
        <color theme="1"/>
        <rFont val="游ゴシック"/>
        <family val="3"/>
        <charset val="128"/>
        <scheme val="minor"/>
      </rPr>
      <t>【オプション】</t>
    </r>
    <r>
      <rPr>
        <sz val="9"/>
        <color theme="1"/>
        <rFont val="游ゴシック"/>
        <family val="3"/>
        <charset val="128"/>
        <scheme val="minor"/>
      </rPr>
      <t xml:space="preserve">
複数の方からのメッセージ掲載を希望される場合は、ご相談ください。</t>
    </r>
    <phoneticPr fontId="1"/>
  </si>
  <si>
    <t>※ 代表者様ではなく、人事部や採用担当者様からのメッセージでも対応可能です。</t>
    <rPh sb="5" eb="6">
      <t>サマ</t>
    </rPh>
    <rPh sb="11" eb="14">
      <t>ジンジブ</t>
    </rPh>
    <rPh sb="15" eb="20">
      <t>サイヨウタントウシャ</t>
    </rPh>
    <rPh sb="20" eb="21">
      <t>サマ</t>
    </rPh>
    <rPh sb="31" eb="33">
      <t>タイオウ</t>
    </rPh>
    <rPh sb="33" eb="35">
      <t>カノウ</t>
    </rPh>
    <phoneticPr fontId="1"/>
  </si>
  <si>
    <t>性別：</t>
    <rPh sb="0" eb="2">
      <t>セイベツ</t>
    </rPh>
    <phoneticPr fontId="1"/>
  </si>
  <si>
    <t>年齢層：</t>
    <rPh sb="0" eb="3">
      <t>ネンレイソウ</t>
    </rPh>
    <phoneticPr fontId="1"/>
  </si>
  <si>
    <t>職種経験：</t>
    <rPh sb="0" eb="2">
      <t>ショクシュ</t>
    </rPh>
    <rPh sb="2" eb="4">
      <t>ケイケン</t>
    </rPh>
    <phoneticPr fontId="1"/>
  </si>
  <si>
    <t>業界経験：</t>
    <phoneticPr fontId="1"/>
  </si>
  <si>
    <r>
      <rPr>
        <b/>
        <sz val="11"/>
        <color rgb="FF669999"/>
        <rFont val="游ゴシック"/>
        <family val="3"/>
        <charset val="128"/>
        <scheme val="minor"/>
      </rPr>
      <t xml:space="preserve"> 補足　：</t>
    </r>
    <r>
      <rPr>
        <sz val="9"/>
        <color theme="1" tint="0.249977111117893"/>
        <rFont val="游ゴシック"/>
        <family val="3"/>
        <charset val="128"/>
        <scheme val="minor"/>
      </rPr>
      <t>※上記以外に補足事項あればご入力ください</t>
    </r>
    <rPh sb="1" eb="3">
      <t>ホソク</t>
    </rPh>
    <rPh sb="6" eb="10">
      <t>ジョウキイガイ</t>
    </rPh>
    <rPh sb="11" eb="15">
      <t>ホソクジコウ</t>
    </rPh>
    <rPh sb="19" eb="21">
      <t>ニュウリョク</t>
    </rPh>
    <phoneticPr fontId="1"/>
  </si>
  <si>
    <t>○○円分・〇時間含む ※ 超過した場合、別途残業手当を支給</t>
    <phoneticPr fontId="1"/>
  </si>
  <si>
    <t>○○円分・〇時間含む
※ 超過した場合、別途残業手当を支給</t>
    <phoneticPr fontId="1"/>
  </si>
  <si>
    <t>研修制度</t>
    <phoneticPr fontId="1"/>
  </si>
  <si>
    <t>入社後研修</t>
    <phoneticPr fontId="1"/>
  </si>
  <si>
    <t>実業務の習得（OJT）</t>
    <phoneticPr fontId="1"/>
  </si>
  <si>
    <t>勉強会</t>
    <phoneticPr fontId="1"/>
  </si>
  <si>
    <t>その他研修制度</t>
    <phoneticPr fontId="1"/>
  </si>
  <si>
    <t>キャリア研修
スキルアップ研修</t>
    <phoneticPr fontId="1"/>
  </si>
  <si>
    <r>
      <rPr>
        <b/>
        <sz val="10"/>
        <color theme="4"/>
        <rFont val="游ゴシック"/>
        <family val="3"/>
        <charset val="128"/>
        <scheme val="minor"/>
      </rPr>
      <t>【任意】</t>
    </r>
    <r>
      <rPr>
        <b/>
        <sz val="10"/>
        <color theme="1" tint="0.249977111117893"/>
        <rFont val="游ゴシック"/>
        <family val="3"/>
        <charset val="128"/>
        <scheme val="minor"/>
      </rPr>
      <t>スタッフ画像（最大3点）</t>
    </r>
    <rPh sb="11" eb="13">
      <t>サイダイ</t>
    </rPh>
    <phoneticPr fontId="1"/>
  </si>
  <si>
    <r>
      <rPr>
        <b/>
        <sz val="10"/>
        <color theme="4"/>
        <rFont val="游ゴシック"/>
        <family val="3"/>
        <charset val="128"/>
        <scheme val="minor"/>
      </rPr>
      <t>【任意】</t>
    </r>
    <r>
      <rPr>
        <b/>
        <sz val="10"/>
        <color theme="1" tint="0.249977111117893"/>
        <rFont val="游ゴシック"/>
        <family val="3"/>
        <charset val="128"/>
        <scheme val="minor"/>
      </rPr>
      <t>代表者のお写真（1点）</t>
    </r>
    <rPh sb="4" eb="7">
      <t>ダイヒョウシャ</t>
    </rPh>
    <rPh sb="9" eb="11">
      <t>シャシン</t>
    </rPh>
    <phoneticPr fontId="1"/>
  </si>
  <si>
    <r>
      <rPr>
        <b/>
        <sz val="8"/>
        <color theme="1" tint="0.249977111117893"/>
        <rFont val="游ゴシック"/>
        <family val="3"/>
        <charset val="128"/>
        <scheme val="minor"/>
      </rPr>
      <t>■ 「画像データあり」の場合</t>
    </r>
    <r>
      <rPr>
        <sz val="8"/>
        <color theme="1" tint="0.249977111117893"/>
        <rFont val="游ゴシック"/>
        <family val="3"/>
        <charset val="128"/>
        <scheme val="minor"/>
      </rPr>
      <t xml:space="preserve">
仕様に沿って画像をご入稿ください。
</t>
    </r>
    <r>
      <rPr>
        <b/>
        <sz val="8"/>
        <color theme="1" tint="0.249977111117893"/>
        <rFont val="游ゴシック"/>
        <family val="3"/>
        <charset val="128"/>
        <scheme val="minor"/>
      </rPr>
      <t xml:space="preserve">■ 「画像データなし」の場合
</t>
    </r>
    <r>
      <rPr>
        <sz val="8"/>
        <color theme="1" tint="0.249977111117893"/>
        <rFont val="游ゴシック"/>
        <family val="3"/>
        <charset val="128"/>
        <scheme val="minor"/>
      </rPr>
      <t xml:space="preserve">別紙リストを確認いただき、ご利用になりたい画像を上記【ファイル名】より選択ください。
</t>
    </r>
    <r>
      <rPr>
        <b/>
        <sz val="8"/>
        <rFont val="游ゴシック"/>
        <family val="3"/>
        <charset val="128"/>
        <scheme val="minor"/>
      </rPr>
      <t>■ 「画像の設置が不要」の場合</t>
    </r>
    <r>
      <rPr>
        <sz val="8"/>
        <rFont val="游ゴシック"/>
        <family val="3"/>
        <charset val="128"/>
        <scheme val="minor"/>
      </rPr>
      <t xml:space="preserve">
画像のご入稿は不要です。</t>
    </r>
    <rPh sb="3" eb="5">
      <t>ガゾウ</t>
    </rPh>
    <rPh sb="49" eb="51">
      <t>ベッシ</t>
    </rPh>
    <rPh sb="55" eb="57">
      <t>カクニン</t>
    </rPh>
    <rPh sb="63" eb="65">
      <t>リヨウ</t>
    </rPh>
    <rPh sb="70" eb="72">
      <t>ガゾウ</t>
    </rPh>
    <rPh sb="73" eb="75">
      <t>ジョウキ</t>
    </rPh>
    <rPh sb="80" eb="81">
      <t>メイ</t>
    </rPh>
    <rPh sb="84" eb="86">
      <t>センタク</t>
    </rPh>
    <rPh sb="99" eb="101">
      <t>セッチ</t>
    </rPh>
    <rPh sb="102" eb="104">
      <t>フヨウ</t>
    </rPh>
    <rPh sb="109" eb="111">
      <t>ガゾウ</t>
    </rPh>
    <rPh sb="113" eb="115">
      <t>ニュウコウ</t>
    </rPh>
    <rPh sb="116" eb="118">
      <t>フヨウ</t>
    </rPh>
    <phoneticPr fontId="1"/>
  </si>
  <si>
    <r>
      <rPr>
        <b/>
        <sz val="8"/>
        <color theme="1" tint="0.249977111117893"/>
        <rFont val="游ゴシック"/>
        <family val="3"/>
        <charset val="128"/>
        <scheme val="minor"/>
      </rPr>
      <t>■ 「代表者の写真あり」の場合</t>
    </r>
    <r>
      <rPr>
        <sz val="8"/>
        <color theme="1" tint="0.249977111117893"/>
        <rFont val="游ゴシック"/>
        <family val="3"/>
        <charset val="128"/>
        <scheme val="minor"/>
      </rPr>
      <t xml:space="preserve">
仕様に沿って「代表メッセージを発信された方のお写真」をご入稿ください。
</t>
    </r>
    <r>
      <rPr>
        <b/>
        <sz val="8"/>
        <color theme="1" tint="0.249977111117893"/>
        <rFont val="游ゴシック"/>
        <family val="3"/>
        <charset val="128"/>
        <scheme val="minor"/>
      </rPr>
      <t xml:space="preserve">■ 「代表者の写真なし」の場合
</t>
    </r>
    <r>
      <rPr>
        <sz val="8"/>
        <color theme="1" tint="0.249977111117893"/>
        <rFont val="游ゴシック"/>
        <family val="3"/>
        <charset val="128"/>
        <scheme val="minor"/>
      </rPr>
      <t xml:space="preserve">仕様に沿って「オフィス外観」や「オフィス受付」などのお写真をご入稿ください。
</t>
    </r>
    <r>
      <rPr>
        <b/>
        <sz val="8"/>
        <color theme="1" tint="0.249977111117893"/>
        <rFont val="游ゴシック"/>
        <family val="3"/>
        <charset val="128"/>
        <scheme val="minor"/>
      </rPr>
      <t xml:space="preserve">■ 「画像の設置が不要」の場合
</t>
    </r>
    <r>
      <rPr>
        <sz val="8"/>
        <color theme="1" tint="0.249977111117893"/>
        <rFont val="游ゴシック"/>
        <family val="3"/>
        <charset val="128"/>
        <scheme val="minor"/>
      </rPr>
      <t>画像のご入稿は不要です。</t>
    </r>
    <rPh sb="3" eb="6">
      <t>ダイヒョウシャ</t>
    </rPh>
    <rPh sb="7" eb="9">
      <t>シャシン</t>
    </rPh>
    <rPh sb="23" eb="25">
      <t>ダイヒョウ</t>
    </rPh>
    <rPh sb="31" eb="33">
      <t>ハッシン</t>
    </rPh>
    <rPh sb="36" eb="37">
      <t>カタ</t>
    </rPh>
    <rPh sb="39" eb="41">
      <t>シャシン</t>
    </rPh>
    <rPh sb="56" eb="59">
      <t>ダイヒョウシャ</t>
    </rPh>
    <rPh sb="60" eb="62">
      <t>シャシン</t>
    </rPh>
    <rPh sb="66" eb="68">
      <t>バアイ</t>
    </rPh>
    <phoneticPr fontId="1"/>
  </si>
  <si>
    <t>https://ad-vantage.jp/documents/download_documents/request_sheet.html</t>
    <phoneticPr fontId="1"/>
  </si>
  <si>
    <t>g.その他男：SI-g02</t>
    <rPh sb="4" eb="5">
      <t>ホカ</t>
    </rPh>
    <rPh sb="5" eb="6">
      <t>オトコ</t>
    </rPh>
    <phoneticPr fontId="1"/>
  </si>
  <si>
    <t>h.その他女：SI-h02</t>
    <rPh sb="4" eb="5">
      <t>ホカ</t>
    </rPh>
    <rPh sb="5" eb="6">
      <t>オンナ</t>
    </rPh>
    <phoneticPr fontId="1"/>
  </si>
  <si>
    <t>募集背景</t>
    <rPh sb="0" eb="4">
      <t>ボシュウハイケイ</t>
    </rPh>
    <phoneticPr fontId="1"/>
  </si>
  <si>
    <r>
      <t>トリミングや明るさ調整など、画像の編集や</t>
    </r>
    <r>
      <rPr>
        <b/>
        <sz val="10"/>
        <color theme="2" tint="-9.9978637043366805E-2"/>
        <rFont val="游ゴシック"/>
        <family val="3"/>
        <charset val="128"/>
        <scheme val="minor"/>
      </rPr>
      <t>加工が必要な場合は別途費用</t>
    </r>
    <r>
      <rPr>
        <sz val="10"/>
        <color theme="2" tint="-9.9978637043366805E-2"/>
        <rFont val="游ゴシック"/>
        <family val="3"/>
        <charset val="128"/>
        <scheme val="minor"/>
      </rPr>
      <t>が発生いたします。</t>
    </r>
    <phoneticPr fontId="1"/>
  </si>
  <si>
    <t>サイトリリース後は原稿作成費用（10,000円/原稿）が必要となります。</t>
    <phoneticPr fontId="1"/>
  </si>
  <si>
    <r>
      <t>リリース（公開）までの</t>
    </r>
    <r>
      <rPr>
        <b/>
        <sz val="10"/>
        <color theme="2" tint="-9.9978637043366805E-2"/>
        <rFont val="游ゴシック"/>
        <family val="3"/>
        <charset val="128"/>
        <scheme val="minor"/>
      </rPr>
      <t>修正は１回、前日までの対応</t>
    </r>
    <r>
      <rPr>
        <sz val="10"/>
        <color theme="2" tint="-9.9978637043366805E-2"/>
        <rFont val="游ゴシック"/>
        <family val="3"/>
        <charset val="128"/>
        <scheme val="minor"/>
      </rPr>
      <t>となります。
テキスト修正や画像差替はリリース後も対応可能（無償）です。</t>
    </r>
    <phoneticPr fontId="1"/>
  </si>
  <si>
    <r>
      <rPr>
        <b/>
        <sz val="10"/>
        <color theme="2" tint="-9.9978637043366805E-2"/>
        <rFont val="游ゴシック"/>
        <family val="3"/>
        <charset val="128"/>
        <scheme val="minor"/>
      </rPr>
      <t>テキスト修正</t>
    </r>
    <r>
      <rPr>
        <sz val="10"/>
        <color theme="2" tint="-9.9978637043366805E-2"/>
        <rFont val="游ゴシック"/>
        <family val="3"/>
        <charset val="128"/>
        <scheme val="minor"/>
      </rPr>
      <t>や</t>
    </r>
    <r>
      <rPr>
        <b/>
        <sz val="10"/>
        <color theme="2" tint="-9.9978637043366805E-2"/>
        <rFont val="游ゴシック"/>
        <family val="3"/>
        <charset val="128"/>
        <scheme val="minor"/>
      </rPr>
      <t>画像変更</t>
    </r>
    <r>
      <rPr>
        <sz val="10"/>
        <color theme="2" tint="-9.9978637043366805E-2"/>
        <rFont val="游ゴシック"/>
        <family val="3"/>
        <charset val="128"/>
        <scheme val="minor"/>
      </rPr>
      <t>はサイトリリース後も</t>
    </r>
    <r>
      <rPr>
        <b/>
        <sz val="10"/>
        <color theme="2" tint="-9.9978637043366805E-2"/>
        <rFont val="游ゴシック"/>
        <family val="3"/>
        <charset val="128"/>
        <scheme val="minor"/>
      </rPr>
      <t>無償サポート可能</t>
    </r>
    <r>
      <rPr>
        <sz val="10"/>
        <color theme="2" tint="-9.9978637043366805E-2"/>
        <rFont val="游ゴシック"/>
        <family val="3"/>
        <charset val="128"/>
        <scheme val="minor"/>
      </rPr>
      <t>です。
（レイアウト変更・デザイン実装・カスタマイズ設計・コンテンツ追加や、システム変更および各種設定変更は別途費用が発生いたします。）</t>
    </r>
    <rPh sb="76" eb="78">
      <t>カクシュ</t>
    </rPh>
    <phoneticPr fontId="1"/>
  </si>
  <si>
    <r>
      <t>データは</t>
    </r>
    <r>
      <rPr>
        <b/>
        <sz val="10"/>
        <color theme="2" tint="-9.9978637043366805E-2"/>
        <rFont val="游ゴシック"/>
        <family val="3"/>
        <charset val="128"/>
        <scheme val="minor"/>
      </rPr>
      <t>全支給データをまとめてご支給</t>
    </r>
    <r>
      <rPr>
        <sz val="10"/>
        <color theme="2" tint="-9.9978637043366805E-2"/>
        <rFont val="游ゴシック"/>
        <family val="3"/>
        <charset val="128"/>
        <scheme val="minor"/>
      </rPr>
      <t>いただき、エントリーシートを含めた</t>
    </r>
    <r>
      <rPr>
        <b/>
        <sz val="10"/>
        <color theme="2" tint="-9.9978637043366805E-2"/>
        <rFont val="游ゴシック"/>
        <family val="3"/>
        <charset val="128"/>
        <scheme val="minor"/>
      </rPr>
      <t>全データを受領次第、作業着手</t>
    </r>
    <r>
      <rPr>
        <sz val="10"/>
        <color theme="2" tint="-9.9978637043366805E-2"/>
        <rFont val="游ゴシック"/>
        <family val="3"/>
        <charset val="128"/>
        <scheme val="minor"/>
      </rPr>
      <t>いたします。</t>
    </r>
    <phoneticPr fontId="1"/>
  </si>
  <si>
    <t>求人原稿（正社員）</t>
    <rPh sb="0" eb="4">
      <t>キュウジンゲンコウ</t>
    </rPh>
    <rPh sb="5" eb="8">
      <t>セイシャイン</t>
    </rPh>
    <phoneticPr fontId="1"/>
  </si>
  <si>
    <t>職種別に募集条件や採用ターゲットを確認し、専属のライターにより求人原稿を作成いたします。
※ Indeedの掲載ポリシーにより「1職種×1雇用形態×1勤務地」で求人原稿を用意する必要があります。</t>
    <rPh sb="0" eb="3">
      <t>ショクシュベツ</t>
    </rPh>
    <rPh sb="4" eb="6">
      <t>ボシュウ</t>
    </rPh>
    <rPh sb="6" eb="8">
      <t>ジョウケン</t>
    </rPh>
    <rPh sb="9" eb="11">
      <t>サイヨウ</t>
    </rPh>
    <rPh sb="17" eb="19">
      <t>カクニン</t>
    </rPh>
    <rPh sb="21" eb="23">
      <t>センゾク</t>
    </rPh>
    <rPh sb="31" eb="33">
      <t>キュウジン</t>
    </rPh>
    <rPh sb="33" eb="35">
      <t>ゲンコウ</t>
    </rPh>
    <rPh sb="36" eb="38">
      <t>サクセイ</t>
    </rPh>
    <rPh sb="54" eb="56">
      <t>ケイサイ</t>
    </rPh>
    <rPh sb="65" eb="67">
      <t>ショクシュ</t>
    </rPh>
    <rPh sb="69" eb="73">
      <t>コヨウケイタイ</t>
    </rPh>
    <rPh sb="75" eb="78">
      <t>キンムチ</t>
    </rPh>
    <rPh sb="80" eb="82">
      <t>キュウジン</t>
    </rPh>
    <rPh sb="82" eb="84">
      <t>ゲンコウ</t>
    </rPh>
    <rPh sb="85" eb="87">
      <t>ヨウイ</t>
    </rPh>
    <rPh sb="89" eb="91">
      <t>ヒツヨウ</t>
    </rPh>
    <phoneticPr fontId="1"/>
  </si>
  <si>
    <t>正社員-１</t>
    <rPh sb="0" eb="3">
      <t>セイシャイン</t>
    </rPh>
    <phoneticPr fontId="1"/>
  </si>
  <si>
    <t>Indeedポリシーと検索・表示効果を考え、最適な職種表記に変更させていただく場合があります。</t>
    <rPh sb="11" eb="13">
      <t>ケンサク</t>
    </rPh>
    <rPh sb="14" eb="18">
      <t>ヒョウジコウカ</t>
    </rPh>
    <rPh sb="19" eb="20">
      <t>カンガ</t>
    </rPh>
    <rPh sb="22" eb="24">
      <t>サイテキ</t>
    </rPh>
    <rPh sb="25" eb="29">
      <t>ショクシュヒョウキ</t>
    </rPh>
    <rPh sb="30" eb="32">
      <t>ヘンコウ</t>
    </rPh>
    <rPh sb="39" eb="41">
      <t>バアイ</t>
    </rPh>
    <phoneticPr fontId="1"/>
  </si>
  <si>
    <t>対象の求人原稿に設置する画像のファイル名を左記（➡）に変更をお願いいたします。</t>
    <rPh sb="0" eb="2">
      <t>タイショウ</t>
    </rPh>
    <rPh sb="3" eb="7">
      <t>キュウジンゲンコウ</t>
    </rPh>
    <rPh sb="8" eb="10">
      <t>セッチ</t>
    </rPh>
    <rPh sb="12" eb="14">
      <t>ガゾウ</t>
    </rPh>
    <rPh sb="19" eb="20">
      <t>メイ</t>
    </rPh>
    <rPh sb="21" eb="23">
      <t>サキ</t>
    </rPh>
    <rPh sb="27" eb="29">
      <t>ヘンコウ</t>
    </rPh>
    <rPh sb="31" eb="32">
      <t>ネガ</t>
    </rPh>
    <phoneticPr fontId="1"/>
  </si>
  <si>
    <r>
      <rPr>
        <b/>
        <sz val="8"/>
        <color theme="1"/>
        <rFont val="游ゴシック"/>
        <family val="3"/>
        <charset val="128"/>
        <scheme val="minor"/>
      </rPr>
      <t>▶ 会社の魅力は？</t>
    </r>
    <r>
      <rPr>
        <sz val="8"/>
        <color theme="1"/>
        <rFont val="游ゴシック"/>
        <family val="3"/>
        <charset val="128"/>
        <scheme val="minor"/>
      </rPr>
      <t xml:space="preserve">
一緒に働くメンバーの世代や作業エリア・オフィス環境を紹介</t>
    </r>
    <rPh sb="2" eb="4">
      <t>ガイシャ</t>
    </rPh>
    <rPh sb="5" eb="7">
      <t>ミリョク</t>
    </rPh>
    <rPh sb="10" eb="12">
      <t>イッショ</t>
    </rPh>
    <rPh sb="13" eb="14">
      <t>ハタラ</t>
    </rPh>
    <rPh sb="20" eb="22">
      <t>セダイ</t>
    </rPh>
    <rPh sb="23" eb="25">
      <t>サギョウ</t>
    </rPh>
    <rPh sb="33" eb="35">
      <t>カンキョウ</t>
    </rPh>
    <rPh sb="36" eb="38">
      <t>ショウカイ</t>
    </rPh>
    <phoneticPr fontId="1"/>
  </si>
  <si>
    <r>
      <rPr>
        <b/>
        <sz val="8"/>
        <color theme="1"/>
        <rFont val="游ゴシック"/>
        <family val="3"/>
        <charset val="128"/>
        <scheme val="minor"/>
      </rPr>
      <t>▶ 仕事の魅力は？</t>
    </r>
    <r>
      <rPr>
        <sz val="8"/>
        <color theme="1"/>
        <rFont val="游ゴシック"/>
        <family val="3"/>
        <charset val="128"/>
        <scheme val="minor"/>
      </rPr>
      <t xml:space="preserve">
一緒に働くメンバーの世代や作業エリア・オフィス環境を紹介</t>
    </r>
    <rPh sb="2" eb="4">
      <t>cc</t>
    </rPh>
    <rPh sb="5" eb="7">
      <t>ミリョク</t>
    </rPh>
    <rPh sb="10" eb="12">
      <t>イッショ</t>
    </rPh>
    <rPh sb="13" eb="14">
      <t>ハタラ</t>
    </rPh>
    <rPh sb="20" eb="22">
      <t>セダイ</t>
    </rPh>
    <rPh sb="23" eb="25">
      <t>サギョウ</t>
    </rPh>
    <rPh sb="33" eb="35">
      <t>カンキョウ</t>
    </rPh>
    <rPh sb="36" eb="38">
      <t>ショウカイ</t>
    </rPh>
    <phoneticPr fontId="1"/>
  </si>
  <si>
    <t>訴求ポイント</t>
    <rPh sb="0" eb="2">
      <t>ソキュウ</t>
    </rPh>
    <phoneticPr fontId="1"/>
  </si>
  <si>
    <t>募集背景</t>
    <rPh sb="0" eb="4">
      <t>ボシュウハイケイ</t>
    </rPh>
    <phoneticPr fontId="1"/>
  </si>
  <si>
    <t>人材を募集する背景（事業拡大、受注拡大による増員など）を記載</t>
    <rPh sb="0" eb="2">
      <t>ジンザイ</t>
    </rPh>
    <rPh sb="3" eb="5">
      <t>ボシュウ</t>
    </rPh>
    <rPh sb="7" eb="9">
      <t>ハイケイ</t>
    </rPh>
    <rPh sb="10" eb="14">
      <t>ジギョウカクダイ</t>
    </rPh>
    <rPh sb="15" eb="19">
      <t>ジュチュウカクダイ</t>
    </rPh>
    <rPh sb="22" eb="24">
      <t>ゾウイン</t>
    </rPh>
    <rPh sb="28" eb="30">
      <t>キサイ</t>
    </rPh>
    <phoneticPr fontId="1"/>
  </si>
  <si>
    <t>性別</t>
    <rPh sb="0" eb="2">
      <t>セイベツ</t>
    </rPh>
    <phoneticPr fontId="1"/>
  </si>
  <si>
    <t>年齢層</t>
    <rPh sb="0" eb="2">
      <t>ケイケン</t>
    </rPh>
    <phoneticPr fontId="1"/>
  </si>
  <si>
    <t>経験（業界）</t>
    <rPh sb="0" eb="2">
      <t>ケイケン</t>
    </rPh>
    <rPh sb="3" eb="5">
      <t>ギョウカイ</t>
    </rPh>
    <phoneticPr fontId="1"/>
  </si>
  <si>
    <t>経験（職種）</t>
    <rPh sb="0" eb="2">
      <t>ケイケン</t>
    </rPh>
    <rPh sb="3" eb="5">
      <t>ショクシュ</t>
    </rPh>
    <phoneticPr fontId="1"/>
  </si>
  <si>
    <t>MUST（必須条件）</t>
    <rPh sb="5" eb="9">
      <t>ヒッスジョウケン</t>
    </rPh>
    <phoneticPr fontId="1"/>
  </si>
  <si>
    <t>WANT（希望条件）</t>
    <rPh sb="5" eb="7">
      <t>キボウ</t>
    </rPh>
    <rPh sb="7" eb="9">
      <t>ジョウケン</t>
    </rPh>
    <phoneticPr fontId="1"/>
  </si>
  <si>
    <t>NG 　（対象外）</t>
    <rPh sb="5" eb="8">
      <t>タイショウガイ</t>
    </rPh>
    <phoneticPr fontId="1"/>
  </si>
  <si>
    <t>残業手当</t>
    <rPh sb="0" eb="4">
      <t>ザンギョウテアテ</t>
    </rPh>
    <phoneticPr fontId="1"/>
  </si>
  <si>
    <t>給与詳細</t>
    <rPh sb="0" eb="2">
      <t>キュウヨ</t>
    </rPh>
    <rPh sb="2" eb="4">
      <t>ショウサイ</t>
    </rPh>
    <phoneticPr fontId="1"/>
  </si>
  <si>
    <r>
      <rPr>
        <b/>
        <sz val="8"/>
        <color rgb="FFC00000"/>
        <rFont val="游ゴシック"/>
        <family val="3"/>
        <charset val="128"/>
        <scheme val="minor"/>
      </rPr>
      <t>▶</t>
    </r>
    <r>
      <rPr>
        <b/>
        <sz val="8"/>
        <color theme="1"/>
        <rFont val="游ゴシック"/>
        <family val="3"/>
        <charset val="128"/>
        <scheme val="minor"/>
      </rPr>
      <t xml:space="preserve"> 業務内容は？</t>
    </r>
    <r>
      <rPr>
        <sz val="8"/>
        <color theme="1"/>
        <rFont val="游ゴシック"/>
        <family val="3"/>
        <charset val="128"/>
        <scheme val="minor"/>
      </rPr>
      <t xml:space="preserve">
実際に担当いただく業務範囲や種類、詳細を記載</t>
    </r>
    <rPh sb="2" eb="4">
      <t>ギョウム</t>
    </rPh>
    <rPh sb="4" eb="6">
      <t>ナイヨウ</t>
    </rPh>
    <rPh sb="9" eb="11">
      <t>ジッサイ</t>
    </rPh>
    <rPh sb="12" eb="14">
      <t>タントウ</t>
    </rPh>
    <rPh sb="18" eb="20">
      <t>ギョウム</t>
    </rPh>
    <rPh sb="20" eb="22">
      <t>ハンイ</t>
    </rPh>
    <rPh sb="23" eb="25">
      <t>シュルイ</t>
    </rPh>
    <rPh sb="26" eb="28">
      <t>ショウサイ</t>
    </rPh>
    <rPh sb="29" eb="31">
      <t>キサイ</t>
    </rPh>
    <phoneticPr fontId="1"/>
  </si>
  <si>
    <r>
      <rPr>
        <b/>
        <sz val="8"/>
        <color rgb="FFC00000"/>
        <rFont val="游ゴシック"/>
        <family val="3"/>
        <charset val="128"/>
        <scheme val="minor"/>
      </rPr>
      <t>▶</t>
    </r>
    <r>
      <rPr>
        <b/>
        <sz val="8"/>
        <color theme="1"/>
        <rFont val="游ゴシック"/>
        <family val="3"/>
        <charset val="128"/>
        <scheme val="minor"/>
      </rPr>
      <t xml:space="preserve"> お仕事スタートは？
</t>
    </r>
    <r>
      <rPr>
        <sz val="8"/>
        <color theme="1"/>
        <rFont val="游ゴシック"/>
        <family val="3"/>
        <charset val="128"/>
        <scheme val="minor"/>
      </rPr>
      <t>入社後の研修制度や、レクチャー環境、独り立ちするまでの流れを紹介</t>
    </r>
    <rPh sb="3" eb="5">
      <t>cc</t>
    </rPh>
    <rPh sb="12" eb="15">
      <t>ニュウシャゴ</t>
    </rPh>
    <rPh sb="16" eb="20">
      <t>ケンシュウセイド</t>
    </rPh>
    <rPh sb="27" eb="29">
      <t>カンキョウ</t>
    </rPh>
    <rPh sb="30" eb="31">
      <t>ヒト</t>
    </rPh>
    <rPh sb="32" eb="33">
      <t>ダ</t>
    </rPh>
    <rPh sb="39" eb="40">
      <t>ナガ</t>
    </rPh>
    <rPh sb="42" eb="44">
      <t>ショウカイ</t>
    </rPh>
    <phoneticPr fontId="1"/>
  </si>
  <si>
    <r>
      <rPr>
        <b/>
        <sz val="8"/>
        <color rgb="FFC00000"/>
        <rFont val="游ゴシック"/>
        <family val="3"/>
        <charset val="128"/>
        <scheme val="minor"/>
      </rPr>
      <t>▶</t>
    </r>
    <r>
      <rPr>
        <b/>
        <sz val="8"/>
        <color theme="1"/>
        <rFont val="游ゴシック"/>
        <family val="3"/>
        <charset val="128"/>
        <scheme val="minor"/>
      </rPr>
      <t xml:space="preserve"> 職場環境は？</t>
    </r>
    <r>
      <rPr>
        <sz val="8"/>
        <color theme="1"/>
        <rFont val="游ゴシック"/>
        <family val="3"/>
        <charset val="128"/>
        <scheme val="minor"/>
      </rPr>
      <t xml:space="preserve">
一緒に働くメンバーの世代や作業エリア・オフィス環境を紹介</t>
    </r>
    <rPh sb="2" eb="4">
      <t>ショクバ</t>
    </rPh>
    <rPh sb="4" eb="6">
      <t>カンキョウ</t>
    </rPh>
    <rPh sb="9" eb="11">
      <t>イッショ</t>
    </rPh>
    <rPh sb="12" eb="13">
      <t>ハタラ</t>
    </rPh>
    <rPh sb="19" eb="21">
      <t>セダイ</t>
    </rPh>
    <rPh sb="22" eb="24">
      <t>サギョウ</t>
    </rPh>
    <rPh sb="32" eb="34">
      <t>カンキョウ</t>
    </rPh>
    <rPh sb="35" eb="37">
      <t>ショウカイ</t>
    </rPh>
    <phoneticPr fontId="1"/>
  </si>
  <si>
    <t>給与支払日</t>
    <rPh sb="0" eb="5">
      <t>キュウヨシハライビ</t>
    </rPh>
    <phoneticPr fontId="1"/>
  </si>
  <si>
    <t>賞与</t>
    <rPh sb="0" eb="2">
      <t>ショウヨ</t>
    </rPh>
    <phoneticPr fontId="1"/>
  </si>
  <si>
    <t>研修・試用期間</t>
    <rPh sb="0" eb="2">
      <t>ケンシュウ</t>
    </rPh>
    <rPh sb="3" eb="7">
      <t>シヨウキカン</t>
    </rPh>
    <phoneticPr fontId="1"/>
  </si>
  <si>
    <t>※給与には固定残業代 00時間/00,000円分を含む
　時間超過分は別途支給
※●●時間を超える時間外労働分の賃金は追加で支給</t>
    <phoneticPr fontId="1"/>
  </si>
  <si>
    <t>試用期間●ヶ月：期間中、労働条件の変動なし</t>
    <phoneticPr fontId="1"/>
  </si>
  <si>
    <t>契約期間</t>
    <rPh sb="0" eb="4">
      <t>ケイヤクキカン</t>
    </rPh>
    <phoneticPr fontId="1"/>
  </si>
  <si>
    <t>※給与支払日：●●締・●●日払い</t>
    <phoneticPr fontId="1"/>
  </si>
  <si>
    <t>年●回/●月</t>
    <rPh sb="0" eb="1">
      <t>ネン</t>
    </rPh>
    <rPh sb="2" eb="3">
      <t>カイ</t>
    </rPh>
    <rPh sb="5" eb="6">
      <t>ガツ</t>
    </rPh>
    <phoneticPr fontId="1"/>
  </si>
  <si>
    <t>年●回/●月・●月</t>
    <rPh sb="0" eb="1">
      <t>ネン</t>
    </rPh>
    <rPh sb="2" eb="3">
      <t>カイ</t>
    </rPh>
    <rPh sb="5" eb="6">
      <t>ガツ</t>
    </rPh>
    <rPh sb="8" eb="9">
      <t>ガツ</t>
    </rPh>
    <phoneticPr fontId="1"/>
  </si>
  <si>
    <t>雇用期間の定めなし</t>
    <phoneticPr fontId="1"/>
  </si>
  <si>
    <t>福利厚生</t>
    <rPh sb="0" eb="4">
      <t>フクリコウセイ</t>
    </rPh>
    <phoneticPr fontId="1"/>
  </si>
  <si>
    <t>加入保険</t>
    <rPh sb="0" eb="4">
      <t>カニュウホケン</t>
    </rPh>
    <phoneticPr fontId="1"/>
  </si>
  <si>
    <t>社会保険完備 　※健康保険、厚生年金保険、労災保険、雇用保険</t>
    <phoneticPr fontId="1"/>
  </si>
  <si>
    <t>勤務先</t>
    <rPh sb="0" eb="3">
      <t>キンムサキ</t>
    </rPh>
    <phoneticPr fontId="1"/>
  </si>
  <si>
    <t>【STEP 4】募集ポジションで確認</t>
  </si>
  <si>
    <t>通勤アクセス</t>
    <rPh sb="0" eb="2">
      <t>ツウキン</t>
    </rPh>
    <phoneticPr fontId="1"/>
  </si>
  <si>
    <t>勤務地</t>
    <rPh sb="0" eb="3">
      <t>キンムチ</t>
    </rPh>
    <phoneticPr fontId="1"/>
  </si>
  <si>
    <t>最寄駅</t>
    <rPh sb="0" eb="3">
      <t>モヨリエキ</t>
    </rPh>
    <phoneticPr fontId="1"/>
  </si>
  <si>
    <t>勤務時間</t>
    <rPh sb="0" eb="4">
      <t>キンムジカン</t>
    </rPh>
    <phoneticPr fontId="1"/>
  </si>
  <si>
    <t>ー</t>
    <phoneticPr fontId="1"/>
  </si>
  <si>
    <t>00:00～00:00
・実働●時間
・休憩●時間
・残業：平均●●時間/月
・ノー残業デーあり</t>
    <phoneticPr fontId="1"/>
  </si>
  <si>
    <t>休日休暇</t>
    <rPh sb="0" eb="4">
      <t>キュウジツキュウカ</t>
    </rPh>
    <phoneticPr fontId="1"/>
  </si>
  <si>
    <t>応募条件</t>
    <rPh sb="0" eb="4">
      <t>オウボジョウケン</t>
    </rPh>
    <phoneticPr fontId="1"/>
  </si>
  <si>
    <r>
      <t xml:space="preserve">▶ 必須条件
</t>
    </r>
    <r>
      <rPr>
        <sz val="8"/>
        <color theme="1"/>
        <rFont val="游ゴシック"/>
        <family val="3"/>
        <charset val="128"/>
        <scheme val="minor"/>
      </rPr>
      <t>応募条件として必要な資格を記載</t>
    </r>
    <rPh sb="2" eb="4">
      <t>ヒッス</t>
    </rPh>
    <rPh sb="4" eb="6">
      <t>ジョウケン</t>
    </rPh>
    <rPh sb="7" eb="9">
      <t>オウボ</t>
    </rPh>
    <rPh sb="9" eb="11">
      <t>ジョウケン</t>
    </rPh>
    <rPh sb="14" eb="16">
      <t>ヒツヨウ</t>
    </rPh>
    <rPh sb="17" eb="19">
      <t>シカク</t>
    </rPh>
    <rPh sb="20" eb="22">
      <t>キサイ</t>
    </rPh>
    <phoneticPr fontId="1"/>
  </si>
  <si>
    <t xml:space="preserve">・業界未経験OK
・職種未経験OK
・学歴不問
・高卒以上
・大卒以上
・新卒、第二新卒
・転職回数不問
・ブランクOK
・20～30代活躍中
・40～50代のミドル世代活躍中
・60代～のシニア世代活躍中
・再就職応援
・主婦、主夫活躍中
・学生活躍中
・フリーター活躍中
</t>
    <rPh sb="1" eb="3">
      <t>ギョウカイ</t>
    </rPh>
    <rPh sb="3" eb="6">
      <t>ミケイケン</t>
    </rPh>
    <rPh sb="10" eb="12">
      <t>ショクシュ</t>
    </rPh>
    <rPh sb="12" eb="15">
      <t>ミケイケン</t>
    </rPh>
    <rPh sb="31" eb="35">
      <t>ダイソツイジョウ</t>
    </rPh>
    <rPh sb="83" eb="85">
      <t>セダイ</t>
    </rPh>
    <rPh sb="92" eb="93">
      <t>ダイ</t>
    </rPh>
    <rPh sb="100" eb="103">
      <t>カツヤクチュウ</t>
    </rPh>
    <phoneticPr fontId="1"/>
  </si>
  <si>
    <t>・普通自動車免許（AT可）</t>
    <phoneticPr fontId="1"/>
  </si>
  <si>
    <t>応募 → 書類選考 → 面接 (1回) → 採用 
求人情報をご確認いただき、応募ボタンよりご応募をお願いいたします。
転職活動中の方は面接日時や入社時期なども柔軟に対応いたします。
在職中の方、I・Uターンを検討中の方もお気軽にご応募ください。
・土日祝面接OK
・夜間面接OK
・即日勤務OK
・採用から入社まで最短●週間
・面接確約</t>
    <rPh sb="142" eb="146">
      <t>ソクジツキンム</t>
    </rPh>
    <rPh sb="165" eb="169">
      <t>メンセツカクヤク</t>
    </rPh>
    <phoneticPr fontId="1"/>
  </si>
  <si>
    <t>受動喫煙対策</t>
    <rPh sb="0" eb="2">
      <t>ジュドウ</t>
    </rPh>
    <rPh sb="2" eb="4">
      <t>キツエン</t>
    </rPh>
    <rPh sb="4" eb="6">
      <t>タイサク</t>
    </rPh>
    <phoneticPr fontId="1"/>
  </si>
  <si>
    <t>敷地内禁煙 /喫煙スペースなし
敷地内禁煙/屋外に喫煙場所あり
屋内原則禁煙/喫煙専用室あり</t>
    <rPh sb="0" eb="2">
      <t>シキチ</t>
    </rPh>
    <rPh sb="2" eb="3">
      <t>ナイ</t>
    </rPh>
    <rPh sb="3" eb="5">
      <t>キンエン</t>
    </rPh>
    <rPh sb="7" eb="9">
      <t>キツエン</t>
    </rPh>
    <rPh sb="16" eb="18">
      <t>シキチ</t>
    </rPh>
    <rPh sb="18" eb="19">
      <t>ナイ</t>
    </rPh>
    <rPh sb="19" eb="21">
      <t>キンエン</t>
    </rPh>
    <rPh sb="22" eb="24">
      <t>オクガイ</t>
    </rPh>
    <rPh sb="25" eb="27">
      <t>キツエン</t>
    </rPh>
    <rPh sb="27" eb="29">
      <t>バショ</t>
    </rPh>
    <rPh sb="32" eb="34">
      <t>オクナイ</t>
    </rPh>
    <rPh sb="34" eb="36">
      <t>ゲンソク</t>
    </rPh>
    <rPh sb="36" eb="38">
      <t>キンエン</t>
    </rPh>
    <rPh sb="39" eb="41">
      <t>キツエン</t>
    </rPh>
    <rPh sb="41" eb="44">
      <t>センヨウシツ</t>
    </rPh>
    <phoneticPr fontId="1"/>
  </si>
  <si>
    <t>▶ その他条件</t>
    <rPh sb="4" eb="5">
      <t>タ</t>
    </rPh>
    <rPh sb="5" eb="7">
      <t>ジョウケン</t>
    </rPh>
    <phoneticPr fontId="1"/>
  </si>
  <si>
    <t>・転勤なし
・異動なし
・リモートワークOK</t>
    <rPh sb="1" eb="3">
      <t>テンキン</t>
    </rPh>
    <rPh sb="7" eb="9">
      <t>イドウ</t>
    </rPh>
    <phoneticPr fontId="1"/>
  </si>
  <si>
    <r>
      <rPr>
        <b/>
        <sz val="8"/>
        <color rgb="FFC00000"/>
        <rFont val="游ゴシック"/>
        <family val="3"/>
        <charset val="128"/>
        <scheme val="minor"/>
      </rPr>
      <t>▶</t>
    </r>
    <r>
      <rPr>
        <b/>
        <sz val="8"/>
        <color theme="1"/>
        <rFont val="游ゴシック"/>
        <family val="3"/>
        <charset val="128"/>
        <scheme val="minor"/>
      </rPr>
      <t xml:space="preserve"> 積極採用中
</t>
    </r>
    <r>
      <rPr>
        <sz val="8"/>
        <color theme="1"/>
        <rFont val="游ゴシック"/>
        <family val="3"/>
        <charset val="128"/>
        <scheme val="minor"/>
      </rPr>
      <t>募集ターゲットとなる条件を記載</t>
    </r>
    <rPh sb="2" eb="7">
      <t>セッキョクサイヨウチュウ</t>
    </rPh>
    <rPh sb="8" eb="10">
      <t>ボシュウ</t>
    </rPh>
    <rPh sb="18" eb="20">
      <t>ジョウケン</t>
    </rPh>
    <rPh sb="21" eb="23">
      <t>キサイ</t>
    </rPh>
    <phoneticPr fontId="1"/>
  </si>
  <si>
    <t>A</t>
    <phoneticPr fontId="1"/>
  </si>
  <si>
    <t>B</t>
    <phoneticPr fontId="1"/>
  </si>
  <si>
    <t>C</t>
    <phoneticPr fontId="1"/>
  </si>
  <si>
    <t>D</t>
    <phoneticPr fontId="1"/>
  </si>
  <si>
    <t>E</t>
    <phoneticPr fontId="1"/>
  </si>
  <si>
    <t>正社員-２</t>
    <rPh sb="0" eb="3">
      <t>セイシャイン</t>
    </rPh>
    <phoneticPr fontId="1"/>
  </si>
  <si>
    <t>正社員-３</t>
    <rPh sb="0" eb="3">
      <t>セイシャイン</t>
    </rPh>
    <phoneticPr fontId="1"/>
  </si>
  <si>
    <t>正社員-４</t>
    <rPh sb="0" eb="3">
      <t>セイシャイン</t>
    </rPh>
    <phoneticPr fontId="1"/>
  </si>
  <si>
    <t>正社員-５</t>
    <rPh sb="0" eb="3">
      <t>セイシャイン</t>
    </rPh>
    <phoneticPr fontId="1"/>
  </si>
  <si>
    <t>AP-１</t>
    <phoneticPr fontId="1"/>
  </si>
  <si>
    <t>AP-２</t>
    <phoneticPr fontId="1"/>
  </si>
  <si>
    <t>AP-３</t>
    <phoneticPr fontId="1"/>
  </si>
  <si>
    <t>AP-４</t>
    <phoneticPr fontId="1"/>
  </si>
  <si>
    <t>AP-５</t>
    <phoneticPr fontId="1"/>
  </si>
  <si>
    <t>基本給（下限）</t>
    <rPh sb="0" eb="3">
      <t>キホンキュウ</t>
    </rPh>
    <rPh sb="4" eb="6">
      <t>カゲン</t>
    </rPh>
    <phoneticPr fontId="1"/>
  </si>
  <si>
    <t>基本給（上限）</t>
    <rPh sb="0" eb="3">
      <t>キホンキュウ</t>
    </rPh>
    <rPh sb="4" eb="6">
      <t>ジョウゲン</t>
    </rPh>
    <phoneticPr fontId="1"/>
  </si>
  <si>
    <t>時給（下限）</t>
    <rPh sb="0" eb="2">
      <t>ジキュウ</t>
    </rPh>
    <rPh sb="3" eb="5">
      <t>カゲン</t>
    </rPh>
    <phoneticPr fontId="1"/>
  </si>
  <si>
    <t>時給（上限）</t>
    <rPh sb="0" eb="2">
      <t>ジキュウ</t>
    </rPh>
    <rPh sb="3" eb="5">
      <t>ジョウゲン</t>
    </rPh>
    <phoneticPr fontId="1"/>
  </si>
  <si>
    <t>給与詳細</t>
    <rPh sb="0" eb="4">
      <t>キュウヨショウサイ</t>
    </rPh>
    <phoneticPr fontId="1"/>
  </si>
  <si>
    <t>時給UP</t>
    <rPh sb="0" eb="2">
      <t>ジキュウ</t>
    </rPh>
    <phoneticPr fontId="1"/>
  </si>
  <si>
    <t>●時～時給●●円UP</t>
    <rPh sb="1" eb="2">
      <t>ジ</t>
    </rPh>
    <rPh sb="3" eb="5">
      <t>ジキュウ</t>
    </rPh>
    <rPh sb="7" eb="8">
      <t>エン</t>
    </rPh>
    <phoneticPr fontId="1"/>
  </si>
  <si>
    <t>●ヶ月単位
20●●年●月～20●●年●月まで
詳細は面談時にお伝えします。</t>
    <phoneticPr fontId="1"/>
  </si>
  <si>
    <t>契約期間や更新タイミングを記載
（契約条件が詳細になる場合は「詳細は面接時にお伝えします」を選択）</t>
    <rPh sb="0" eb="4">
      <t>ケイヤクキカン</t>
    </rPh>
    <rPh sb="5" eb="7">
      <t>コウシン</t>
    </rPh>
    <rPh sb="13" eb="15">
      <t>キサイ</t>
    </rPh>
    <rPh sb="17" eb="19">
      <t>ケイヤク</t>
    </rPh>
    <rPh sb="19" eb="21">
      <t>ジョウケン</t>
    </rPh>
    <rPh sb="22" eb="24">
      <t>ショウサイ</t>
    </rPh>
    <rPh sb="27" eb="29">
      <t>バアイ</t>
    </rPh>
    <rPh sb="31" eb="33">
      <t>ショウサイ</t>
    </rPh>
    <rPh sb="34" eb="36">
      <t>メンセツ</t>
    </rPh>
    <rPh sb="36" eb="37">
      <t>ジ</t>
    </rPh>
    <rPh sb="39" eb="40">
      <t>ツタ</t>
    </rPh>
    <rPh sb="46" eb="48">
      <t>センタク</t>
    </rPh>
    <phoneticPr fontId="1"/>
  </si>
  <si>
    <t>・社会保険完備 　※健康保険、厚生年金保険、労災保険、雇用保険                        
・健康診断　※年1回                        
・資格取得奨励制度                        
・社員旅行　※●●、●●、●●など                        
・社員割引制度                        
・社宅、寮あり                        
・制服（または作業着）支給                                            
・正社員登用制度あり　※取得実績●●名                        
・リモートワーク可</t>
    <phoneticPr fontId="1"/>
  </si>
  <si>
    <t>・社会保険完備 　※健康保険、厚生年金保険、労災保険、雇用保険                        
・健康診断　※年1回                        
・資格取得奨励制度                        
・社員旅行　※●●、●●、●●など                        
・社員割引制度                        
・社宅、寮あり                        
・制服（または作業着）支給                        
・社用携帯支給                        
・社用車貸与               
・リモートワーク可</t>
    <phoneticPr fontId="1"/>
  </si>
  <si>
    <t>00:00～00:00（シフト制）
・フルタイム
・1日●時間～
・午前中のみOK
・午後からOK</t>
    <rPh sb="15" eb="16">
      <t>セイ</t>
    </rPh>
    <phoneticPr fontId="1"/>
  </si>
  <si>
    <t>年間休日●●●日　※当社カレンダーによる
・定休日　※●曜日、●曜日
・完全週休2日制
・夏季休暇、年末年始休暇
・産前産後休暇　※取得実績●●名
・育児休暇　※取得実績●●名
・介護休暇　※取得実績●●名
・慶弔休暇
・リフレッシュ休暇
・アニバーサリー休暇
・連休取得可
・長期休暇取得可
・有給休暇　※●ヶ月就業後●日付与</t>
    <phoneticPr fontId="1"/>
  </si>
  <si>
    <t>・シフト制（定休日：●曜日、●曜日）
・週●日～OK
・平日のみOK
・週末、休日のみOK
・WワークOK
・扶養内OK
・夏季休暇、年末年始休暇
・産前産後休暇　※取得実績●●名
・育児休暇　※取得実績●●名
・介護休暇　※取得実績●●名
・慶弔休暇
・リフレッシュ休暇
・アニバーサリー休暇
・連休取得可
・長期休暇取得可
・有給休暇　※●ヶ月就業後●日付与</t>
    <phoneticPr fontId="1"/>
  </si>
  <si>
    <t xml:space="preserve">・業界未経験OK
・職種未経験OK
・学歴不問
・高卒以上
・大卒以上
・転職回数不問
・ブランクOK
・20～30代活躍中
・40～50代のミドル世代活躍中
・60代～のシニア世代活躍中
・再就職応援
・主婦、主夫活躍中
・学生活躍中
・フリーター活躍中
</t>
    <rPh sb="1" eb="3">
      <t>ギョウカイ</t>
    </rPh>
    <rPh sb="3" eb="6">
      <t>ミケイケン</t>
    </rPh>
    <rPh sb="10" eb="12">
      <t>ショクシュ</t>
    </rPh>
    <rPh sb="12" eb="15">
      <t>ミケイケン</t>
    </rPh>
    <rPh sb="31" eb="35">
      <t>ダイソツイジョウ</t>
    </rPh>
    <rPh sb="74" eb="76">
      <t>セダイ</t>
    </rPh>
    <rPh sb="83" eb="84">
      <t>ダイ</t>
    </rPh>
    <rPh sb="91" eb="94">
      <t>カツヤクチュウ</t>
    </rPh>
    <phoneticPr fontId="1"/>
  </si>
  <si>
    <t>・異動なし
・リモートワークOK</t>
    <rPh sb="1" eb="3">
      <t>イドウ</t>
    </rPh>
    <phoneticPr fontId="1"/>
  </si>
  <si>
    <t>応募 → 書類選考 → 面接 (1回) → 採用 
求人情報をご確認いただき、応募ボタンよりご応募をお願いいたします。
転職活動中の方は面接日時や入社時期なども柔軟に対応いたします。
在職中の方、I・Uターンを検討中の方もお気軽にご応募ください。
・土日祝面接OK
・夜間面接OK
・即日勤務OK
・採用から入社まで最短●週間
・面接確約
・履歴書不要</t>
    <rPh sb="142" eb="146">
      <t>ソクジツキンム</t>
    </rPh>
    <rPh sb="165" eb="169">
      <t>メンセツカクヤク</t>
    </rPh>
    <rPh sb="171" eb="174">
      <t>リレキショ</t>
    </rPh>
    <rPh sb="174" eb="176">
      <t>フヨウ</t>
    </rPh>
    <phoneticPr fontId="1"/>
  </si>
  <si>
    <t>求人原稿（アルバイト・パート）</t>
    <rPh sb="0" eb="4">
      <t>キュウジンゲンコウ</t>
    </rPh>
    <phoneticPr fontId="1"/>
  </si>
  <si>
    <t>ヒアリングシート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</si>
</sst>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改&quot;&quot;定&quot;\ yyyymmdd;@"/>
    <numFmt numFmtId="177" formatCode="yyyy&quot;年&quot;mm&quot;月&quot;dd&quot;日(&quot;aaa&quot;)&quot;;@"/>
    <numFmt numFmtId="178" formatCode="&quot;[ &quot;General&quot; ]&quot;"/>
    <numFmt numFmtId="179" formatCode="@\ &quot;採&quot;&quot;用&quot;&quot;サ&quot;&quot;イ&quot;&quot;ト&quot;"/>
    <numFmt numFmtId="180" formatCode="@&quot;分&quot;"/>
    <numFmt numFmtId="185" formatCode="#,###&quot;円&quot;"/>
  </numFmts>
  <fonts count="59" x14ac:knownFonts="1">
    <font>
      <sz val="11"/>
      <color theme="1"/>
      <name val="游ゴシック"/>
      <family val="2"/>
      <charset val="128"/>
      <scheme val="minor"/>
    </font>
    <font>
      <sz val="6"/>
      <name val="游ゴシック"/>
      <family val="2"/>
      <charset val="128"/>
      <scheme val="minor"/>
    </font>
    <font>
      <sz val="11"/>
      <color theme="1" tint="0.249977111117893"/>
      <name val="游ゴシック"/>
      <family val="2"/>
      <charset val="128"/>
      <scheme val="minor"/>
    </font>
    <font>
      <b/>
      <sz val="11"/>
      <color theme="1" tint="0.249977111117893"/>
      <name val="游ゴシック"/>
      <family val="3"/>
      <charset val="128"/>
      <scheme val="minor"/>
    </font>
    <font>
      <b/>
      <sz val="11"/>
      <color theme="0"/>
      <name val="游ゴシック"/>
      <family val="3"/>
      <charset val="128"/>
      <scheme val="minor"/>
    </font>
    <font>
      <sz val="10"/>
      <color theme="1" tint="0.249977111117893"/>
      <name val="游ゴシック"/>
      <family val="3"/>
      <charset val="128"/>
      <scheme val="minor"/>
    </font>
    <font>
      <b/>
      <sz val="10"/>
      <color theme="1" tint="0.249977111117893"/>
      <name val="游ゴシック"/>
      <family val="3"/>
      <charset val="128"/>
      <scheme val="minor"/>
    </font>
    <font>
      <b/>
      <sz val="9"/>
      <color theme="1" tint="0.249977111117893"/>
      <name val="游ゴシック"/>
      <family val="3"/>
      <charset val="128"/>
      <scheme val="minor"/>
    </font>
    <font>
      <sz val="8"/>
      <color theme="1" tint="0.249977111117893"/>
      <name val="游ゴシック"/>
      <family val="3"/>
      <charset val="128"/>
      <scheme val="minor"/>
    </font>
    <font>
      <b/>
      <sz val="7"/>
      <color rgb="FFC00000"/>
      <name val="游ゴシック"/>
      <family val="3"/>
      <charset val="128"/>
      <scheme val="minor"/>
    </font>
    <font>
      <b/>
      <sz val="10"/>
      <color rgb="FFC00000"/>
      <name val="游ゴシック"/>
      <family val="3"/>
      <charset val="128"/>
      <scheme val="minor"/>
    </font>
    <font>
      <b/>
      <sz val="14"/>
      <color theme="0"/>
      <name val="Yu Gothic UI Semibold"/>
      <family val="3"/>
      <charset val="128"/>
    </font>
    <font>
      <b/>
      <sz val="10"/>
      <color theme="0"/>
      <name val="游ゴシック"/>
      <family val="3"/>
      <charset val="128"/>
      <scheme val="minor"/>
    </font>
    <font>
      <sz val="9"/>
      <color theme="1" tint="0.249977111117893"/>
      <name val="游ゴシック"/>
      <family val="3"/>
      <charset val="128"/>
      <scheme val="minor"/>
    </font>
    <font>
      <sz val="9"/>
      <color theme="1"/>
      <name val="游ゴシック"/>
      <family val="3"/>
      <charset val="128"/>
      <scheme val="minor"/>
    </font>
    <font>
      <b/>
      <sz val="9"/>
      <name val="游ゴシック"/>
      <family val="3"/>
      <charset val="128"/>
      <scheme val="minor"/>
    </font>
    <font>
      <u/>
      <sz val="11"/>
      <color theme="10"/>
      <name val="游ゴシック"/>
      <family val="2"/>
      <charset val="128"/>
      <scheme val="minor"/>
    </font>
    <font>
      <b/>
      <sz val="8"/>
      <color theme="1" tint="0.249977111117893"/>
      <name val="游ゴシック"/>
      <family val="3"/>
      <charset val="128"/>
      <scheme val="minor"/>
    </font>
    <font>
      <b/>
      <sz val="8"/>
      <color rgb="FFC00000"/>
      <name val="游ゴシック"/>
      <family val="3"/>
      <charset val="128"/>
      <scheme val="minor"/>
    </font>
    <font>
      <sz val="10"/>
      <color theme="0"/>
      <name val="游ゴシック"/>
      <family val="3"/>
      <charset val="128"/>
      <scheme val="minor"/>
    </font>
    <font>
      <sz val="11"/>
      <color theme="0"/>
      <name val="游ゴシック"/>
      <family val="3"/>
      <charset val="128"/>
      <scheme val="minor"/>
    </font>
    <font>
      <b/>
      <sz val="9"/>
      <color theme="0"/>
      <name val="游ゴシック"/>
      <family val="3"/>
      <charset val="128"/>
      <scheme val="minor"/>
    </font>
    <font>
      <b/>
      <sz val="11"/>
      <color indexed="9"/>
      <name val="游ゴシック"/>
      <family val="3"/>
      <charset val="128"/>
      <scheme val="minor"/>
    </font>
    <font>
      <b/>
      <sz val="13"/>
      <color theme="0"/>
      <name val="游ゴシック"/>
      <family val="3"/>
      <charset val="128"/>
      <scheme val="minor"/>
    </font>
    <font>
      <b/>
      <sz val="7"/>
      <color theme="0"/>
      <name val="游ゴシック"/>
      <family val="3"/>
      <charset val="128"/>
      <scheme val="minor"/>
    </font>
    <font>
      <b/>
      <sz val="12"/>
      <name val="游ゴシック"/>
      <family val="3"/>
      <charset val="128"/>
      <scheme val="minor"/>
    </font>
    <font>
      <b/>
      <sz val="12"/>
      <color theme="1" tint="0.249977111117893"/>
      <name val="游ゴシック"/>
      <family val="3"/>
      <charset val="128"/>
      <scheme val="minor"/>
    </font>
    <font>
      <b/>
      <sz val="7"/>
      <name val="游ゴシック"/>
      <family val="3"/>
      <charset val="128"/>
      <scheme val="minor"/>
    </font>
    <font>
      <sz val="9"/>
      <color rgb="FFC00000"/>
      <name val="游ゴシック"/>
      <family val="3"/>
      <charset val="128"/>
      <scheme val="minor"/>
    </font>
    <font>
      <b/>
      <sz val="10"/>
      <name val="游ゴシック"/>
      <family val="3"/>
      <charset val="128"/>
      <scheme val="minor"/>
    </font>
    <font>
      <sz val="13"/>
      <color theme="1" tint="0.249977111117893"/>
      <name val="游ゴシック"/>
      <family val="3"/>
      <charset val="128"/>
      <scheme val="minor"/>
    </font>
    <font>
      <sz val="10"/>
      <name val="游ゴシック"/>
      <family val="3"/>
      <charset val="128"/>
      <scheme val="minor"/>
    </font>
    <font>
      <sz val="9"/>
      <color theme="1"/>
      <name val="游ゴシック"/>
      <family val="2"/>
      <charset val="128"/>
      <scheme val="minor"/>
    </font>
    <font>
      <b/>
      <sz val="9"/>
      <color theme="1"/>
      <name val="游ゴシック"/>
      <family val="3"/>
      <charset val="128"/>
      <scheme val="minor"/>
    </font>
    <font>
      <sz val="13"/>
      <color theme="0"/>
      <name val="游ゴシック"/>
      <family val="3"/>
      <charset val="128"/>
      <scheme val="minor"/>
    </font>
    <font>
      <b/>
      <sz val="8"/>
      <name val="游ゴシック"/>
      <family val="3"/>
      <charset val="128"/>
      <scheme val="minor"/>
    </font>
    <font>
      <sz val="8"/>
      <name val="游ゴシック"/>
      <family val="3"/>
      <charset val="128"/>
      <scheme val="minor"/>
    </font>
    <font>
      <u/>
      <sz val="9"/>
      <color theme="10"/>
      <name val="游ゴシック"/>
      <family val="3"/>
      <charset val="128"/>
      <scheme val="minor"/>
    </font>
    <font>
      <sz val="9"/>
      <name val="游ゴシック"/>
      <family val="3"/>
      <charset val="128"/>
      <scheme val="minor"/>
    </font>
    <font>
      <sz val="10"/>
      <color theme="1"/>
      <name val="游ゴシック"/>
      <family val="3"/>
      <charset val="128"/>
      <scheme val="minor"/>
    </font>
    <font>
      <b/>
      <sz val="12"/>
      <color theme="0"/>
      <name val="游ゴシック"/>
      <family val="3"/>
      <charset val="128"/>
      <scheme val="minor"/>
    </font>
    <font>
      <b/>
      <u/>
      <sz val="9"/>
      <color theme="0"/>
      <name val="游ゴシック"/>
      <family val="3"/>
      <charset val="128"/>
      <scheme val="minor"/>
    </font>
    <font>
      <b/>
      <sz val="10"/>
      <color theme="4"/>
      <name val="游ゴシック"/>
      <family val="3"/>
      <charset val="128"/>
      <scheme val="minor"/>
    </font>
    <font>
      <b/>
      <sz val="8"/>
      <color theme="0"/>
      <name val="游ゴシック"/>
      <family val="3"/>
      <charset val="128"/>
      <scheme val="minor"/>
    </font>
    <font>
      <sz val="8"/>
      <color theme="1"/>
      <name val="游ゴシック"/>
      <family val="3"/>
      <charset val="128"/>
      <scheme val="minor"/>
    </font>
    <font>
      <b/>
      <sz val="11"/>
      <color rgb="FF669999"/>
      <name val="游ゴシック"/>
      <family val="3"/>
      <charset val="128"/>
      <scheme val="minor"/>
    </font>
    <font>
      <sz val="11"/>
      <name val="游ゴシック"/>
      <family val="3"/>
      <charset val="128"/>
      <scheme val="minor"/>
    </font>
    <font>
      <sz val="9"/>
      <color rgb="FF000000"/>
      <name val="Meiryo UI"/>
      <family val="3"/>
      <charset val="128"/>
    </font>
    <font>
      <u/>
      <sz val="10"/>
      <color theme="10"/>
      <name val="游ゴシック"/>
      <family val="3"/>
      <charset val="128"/>
      <scheme val="minor"/>
    </font>
    <font>
      <sz val="11"/>
      <color theme="1"/>
      <name val="游ゴシック"/>
      <family val="3"/>
      <charset val="128"/>
      <scheme val="minor"/>
    </font>
    <font>
      <b/>
      <sz val="10"/>
      <color theme="2" tint="-9.9978637043366805E-2"/>
      <name val="游ゴシック"/>
      <family val="3"/>
      <charset val="128"/>
      <scheme val="minor"/>
    </font>
    <font>
      <sz val="10"/>
      <color theme="2" tint="-9.9978637043366805E-2"/>
      <name val="游ゴシック"/>
      <family val="3"/>
      <charset val="128"/>
      <scheme val="minor"/>
    </font>
    <font>
      <b/>
      <sz val="8"/>
      <color theme="1"/>
      <name val="游ゴシック"/>
      <family val="3"/>
      <charset val="128"/>
      <scheme val="minor"/>
    </font>
    <font>
      <sz val="8"/>
      <color theme="1"/>
      <name val="游ゴシック"/>
      <family val="2"/>
      <charset val="128"/>
      <scheme val="minor"/>
    </font>
    <font>
      <b/>
      <sz val="14"/>
      <color theme="1"/>
      <name val="游ゴシック"/>
      <family val="3"/>
      <charset val="128"/>
      <scheme val="minor"/>
    </font>
    <font>
      <sz val="11"/>
      <color theme="0" tint="-4.9989318521683403E-2"/>
      <name val="游ゴシック"/>
      <family val="3"/>
      <charset val="128"/>
      <scheme val="minor"/>
    </font>
    <font>
      <sz val="8"/>
      <color theme="0" tint="-0.249977111117893"/>
      <name val="游ゴシック"/>
      <family val="3"/>
      <charset val="128"/>
      <scheme val="minor"/>
    </font>
    <font>
      <b/>
      <u/>
      <sz val="8"/>
      <color theme="10"/>
      <name val="游ゴシック"/>
      <family val="3"/>
      <charset val="128"/>
      <scheme val="minor"/>
    </font>
    <font>
      <b/>
      <sz val="8"/>
      <color theme="0" tint="-0.34998626667073579"/>
      <name val="游ゴシック"/>
      <family val="3"/>
      <charset val="128"/>
      <scheme val="minor"/>
    </font>
  </fonts>
  <fills count="2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rgb="FFEDEFF3"/>
        <bgColor indexed="64"/>
      </patternFill>
    </fill>
    <fill>
      <patternFill patternType="solid">
        <fgColor theme="3" tint="0.39997558519241921"/>
        <bgColor indexed="64"/>
      </patternFill>
    </fill>
    <fill>
      <patternFill patternType="solid">
        <fgColor theme="6" tint="0.79998168889431442"/>
        <bgColor indexed="64"/>
      </patternFill>
    </fill>
    <fill>
      <patternFill patternType="solid">
        <fgColor rgb="FFFDF0E9"/>
        <bgColor indexed="64"/>
      </patternFill>
    </fill>
    <fill>
      <patternFill patternType="solid">
        <fgColor theme="1" tint="0.249977111117893"/>
        <bgColor indexed="64"/>
      </patternFill>
    </fill>
    <fill>
      <patternFill patternType="solid">
        <fgColor theme="9"/>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6FAF4"/>
        <bgColor indexed="64"/>
      </patternFill>
    </fill>
    <fill>
      <patternFill patternType="solid">
        <fgColor rgb="FFFFF7E1"/>
        <bgColor indexed="64"/>
      </patternFill>
    </fill>
    <fill>
      <patternFill patternType="solid">
        <fgColor theme="1"/>
        <bgColor indexed="64"/>
      </patternFill>
    </fill>
    <fill>
      <patternFill patternType="solid">
        <fgColor rgb="FF5D767F"/>
        <bgColor indexed="64"/>
      </patternFill>
    </fill>
    <fill>
      <patternFill patternType="solid">
        <fgColor theme="0" tint="-0.14999847407452621"/>
        <bgColor indexed="64"/>
      </patternFill>
    </fill>
    <fill>
      <patternFill patternType="solid">
        <fgColor rgb="FFC0000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8"/>
        <bgColor indexed="64"/>
      </patternFill>
    </fill>
    <fill>
      <patternFill patternType="solid">
        <fgColor rgb="FFE7F1F9"/>
        <bgColor indexed="64"/>
      </patternFill>
    </fill>
    <fill>
      <patternFill patternType="solid">
        <fgColor rgb="FFEFF6EA"/>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theme="3"/>
      </left>
      <right/>
      <top/>
      <bottom style="thin">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theme="3"/>
      </right>
      <top style="thin">
        <color indexed="64"/>
      </top>
      <bottom style="dotted">
        <color indexed="64"/>
      </bottom>
      <diagonal/>
    </border>
    <border>
      <left/>
      <right/>
      <top style="dotted">
        <color indexed="64"/>
      </top>
      <bottom style="thin">
        <color theme="3"/>
      </bottom>
      <diagonal/>
    </border>
    <border>
      <left/>
      <right style="thin">
        <color theme="3"/>
      </right>
      <top style="dotted">
        <color indexed="64"/>
      </top>
      <bottom style="thin">
        <color theme="3"/>
      </bottom>
      <diagonal/>
    </border>
    <border>
      <left/>
      <right style="thin">
        <color theme="3"/>
      </right>
      <top style="thin">
        <color indexed="64"/>
      </top>
      <bottom/>
      <diagonal/>
    </border>
    <border>
      <left style="thin">
        <color theme="3"/>
      </left>
      <right/>
      <top style="thin">
        <color indexed="64"/>
      </top>
      <bottom/>
      <diagonal/>
    </border>
    <border>
      <left/>
      <right style="thin">
        <color theme="3"/>
      </right>
      <top/>
      <bottom style="thin">
        <color indexed="64"/>
      </bottom>
      <diagonal/>
    </border>
    <border>
      <left style="thin">
        <color indexed="64"/>
      </left>
      <right style="thin">
        <color indexed="64"/>
      </right>
      <top style="dotted">
        <color indexed="64"/>
      </top>
      <bottom style="thin">
        <color indexed="64"/>
      </bottom>
      <diagonal/>
    </border>
    <border>
      <left/>
      <right style="thin">
        <color theme="3"/>
      </right>
      <top style="dotted">
        <color indexed="64"/>
      </top>
      <bottom style="thin">
        <color indexed="64"/>
      </bottom>
      <diagonal/>
    </border>
    <border>
      <left/>
      <right/>
      <top/>
      <bottom style="dotted">
        <color indexed="64"/>
      </bottom>
      <diagonal/>
    </border>
    <border>
      <left/>
      <right/>
      <top/>
      <bottom style="thin">
        <color theme="3" tint="0.39994506668294322"/>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double">
        <color indexed="64"/>
      </bottom>
      <diagonal/>
    </border>
    <border>
      <left/>
      <right/>
      <top style="dotted">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style="thin">
        <color indexed="64"/>
      </right>
      <top style="thin">
        <color indexed="64"/>
      </top>
      <bottom style="thin">
        <color indexed="64"/>
      </bottom>
      <diagonal/>
    </border>
    <border>
      <left/>
      <right style="thick">
        <color indexed="64"/>
      </right>
      <top style="dotted">
        <color indexed="64"/>
      </top>
      <bottom style="thin">
        <color indexed="64"/>
      </bottom>
      <diagonal/>
    </border>
    <border>
      <left style="thick">
        <color indexed="64"/>
      </left>
      <right/>
      <top/>
      <bottom/>
      <diagonal/>
    </border>
    <border>
      <left/>
      <right style="thick">
        <color indexed="64"/>
      </right>
      <top/>
      <bottom/>
      <diagonal/>
    </border>
    <border>
      <left/>
      <right style="thick">
        <color indexed="64"/>
      </right>
      <top style="thin">
        <color indexed="64"/>
      </top>
      <bottom style="dotted">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right style="thin">
        <color indexed="64"/>
      </right>
      <top style="dotted">
        <color indexed="64"/>
      </top>
      <bottom style="dotted">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dotted">
        <color indexed="64"/>
      </top>
      <bottom style="dotted">
        <color indexed="64"/>
      </bottom>
      <diagonal/>
    </border>
    <border>
      <left style="thick">
        <color indexed="64"/>
      </left>
      <right/>
      <top style="dotted">
        <color indexed="64"/>
      </top>
      <bottom style="thin">
        <color indexed="64"/>
      </bottom>
      <diagonal/>
    </border>
    <border>
      <left style="thick">
        <color indexed="64"/>
      </left>
      <right/>
      <top style="thin">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rgb="FFC00000"/>
      </left>
      <right style="thin">
        <color indexed="64"/>
      </right>
      <top style="thick">
        <color rgb="FFC00000"/>
      </top>
      <bottom style="thick">
        <color rgb="FFC00000"/>
      </bottom>
      <diagonal/>
    </border>
    <border>
      <left style="thin">
        <color indexed="64"/>
      </left>
      <right style="thick">
        <color rgb="FFC00000"/>
      </right>
      <top style="thick">
        <color rgb="FFC00000"/>
      </top>
      <bottom style="thick">
        <color rgb="FFC00000"/>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right/>
      <top style="thick">
        <color theme="0"/>
      </top>
      <bottom style="thick">
        <color theme="0"/>
      </bottom>
      <diagonal/>
    </border>
    <border>
      <left/>
      <right style="thick">
        <color indexed="64"/>
      </right>
      <top style="thick">
        <color theme="0"/>
      </top>
      <bottom style="thick">
        <color theme="0"/>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thin">
        <color theme="1" tint="0.1499984740745262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485">
    <xf numFmtId="0" fontId="0" fillId="0" borderId="0" xfId="0">
      <alignment vertical="center"/>
    </xf>
    <xf numFmtId="0" fontId="2" fillId="3" borderId="0" xfId="0" applyFont="1" applyFill="1">
      <alignment vertical="center"/>
    </xf>
    <xf numFmtId="0" fontId="2" fillId="2" borderId="0" xfId="0" applyFont="1" applyFill="1">
      <alignment vertical="center"/>
    </xf>
    <xf numFmtId="0" fontId="3" fillId="3" borderId="0" xfId="0" applyFont="1" applyFill="1">
      <alignment vertical="center"/>
    </xf>
    <xf numFmtId="0" fontId="5" fillId="2" borderId="0" xfId="0" applyFont="1" applyFill="1">
      <alignment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4" borderId="0" xfId="0" applyFont="1" applyFill="1" applyAlignment="1">
      <alignment horizontal="left" vertical="center"/>
    </xf>
    <xf numFmtId="0" fontId="11" fillId="6" borderId="0" xfId="0" applyFont="1" applyFill="1" applyAlignment="1">
      <alignment horizontal="center" vertical="center"/>
    </xf>
    <xf numFmtId="0" fontId="0" fillId="2" borderId="0" xfId="0" applyFill="1">
      <alignment vertical="center"/>
    </xf>
    <xf numFmtId="0" fontId="6" fillId="2" borderId="0" xfId="0" applyFont="1" applyFill="1">
      <alignment vertical="center"/>
    </xf>
    <xf numFmtId="0" fontId="5" fillId="2" borderId="0" xfId="0" applyFont="1" applyFill="1" applyAlignment="1">
      <alignment horizontal="right" vertical="center"/>
    </xf>
    <xf numFmtId="0" fontId="12" fillId="10" borderId="23" xfId="0" applyFont="1" applyFill="1" applyBorder="1" applyAlignment="1">
      <alignment horizontal="center" vertical="center"/>
    </xf>
    <xf numFmtId="0" fontId="12" fillId="10" borderId="24" xfId="0" applyFont="1" applyFill="1" applyBorder="1" applyAlignment="1">
      <alignment horizontal="center" vertical="center"/>
    </xf>
    <xf numFmtId="0" fontId="12" fillId="10" borderId="21" xfId="0" applyFont="1" applyFill="1" applyBorder="1" applyAlignment="1">
      <alignment horizontal="center" vertical="center"/>
    </xf>
    <xf numFmtId="0" fontId="3" fillId="2" borderId="0" xfId="0" applyFont="1" applyFill="1">
      <alignment vertical="center"/>
    </xf>
    <xf numFmtId="0" fontId="4" fillId="9" borderId="0" xfId="0" applyFont="1" applyFill="1" applyAlignment="1">
      <alignment horizontal="center" vertical="center"/>
    </xf>
    <xf numFmtId="0" fontId="5" fillId="3" borderId="0" xfId="0" applyFont="1" applyFill="1">
      <alignment vertical="center"/>
    </xf>
    <xf numFmtId="0" fontId="12" fillId="10" borderId="29" xfId="0" applyFont="1" applyFill="1" applyBorder="1" applyAlignment="1">
      <alignment horizontal="center" vertical="center"/>
    </xf>
    <xf numFmtId="0" fontId="0" fillId="3" borderId="0" xfId="0" applyFill="1">
      <alignment vertical="center"/>
    </xf>
    <xf numFmtId="0" fontId="6" fillId="4"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19" fillId="2" borderId="0" xfId="0" applyFont="1" applyFill="1">
      <alignment vertical="center"/>
    </xf>
    <xf numFmtId="0" fontId="22" fillId="4" borderId="0" xfId="0" applyFont="1" applyFill="1" applyAlignment="1">
      <alignment horizontal="left" vertical="center"/>
    </xf>
    <xf numFmtId="0" fontId="20" fillId="2" borderId="33"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12" fillId="10" borderId="18" xfId="0" applyFont="1" applyFill="1" applyBorder="1" applyAlignment="1">
      <alignment horizontal="center" vertical="center"/>
    </xf>
    <xf numFmtId="0" fontId="2" fillId="2" borderId="34" xfId="0" applyFont="1" applyFill="1" applyBorder="1">
      <alignment vertical="center"/>
    </xf>
    <xf numFmtId="0" fontId="12" fillId="10" borderId="19" xfId="0" applyFont="1" applyFill="1" applyBorder="1" applyAlignment="1">
      <alignment horizontal="center" vertical="center"/>
    </xf>
    <xf numFmtId="0" fontId="12" fillId="10" borderId="30" xfId="0" applyFont="1" applyFill="1" applyBorder="1" applyAlignment="1">
      <alignment horizontal="center" vertical="center"/>
    </xf>
    <xf numFmtId="0" fontId="23" fillId="4" borderId="0" xfId="0" applyFont="1" applyFill="1" applyAlignment="1">
      <alignment horizontal="left" vertical="center" indent="1"/>
    </xf>
    <xf numFmtId="0" fontId="2" fillId="4" borderId="0" xfId="0" applyFont="1" applyFill="1" applyAlignment="1">
      <alignment horizontal="left" vertical="center" indent="1"/>
    </xf>
    <xf numFmtId="0" fontId="7" fillId="5" borderId="11" xfId="0" applyFont="1" applyFill="1" applyBorder="1" applyAlignment="1">
      <alignment horizontal="center" vertical="center"/>
    </xf>
    <xf numFmtId="0" fontId="15" fillId="0" borderId="26" xfId="0" applyFont="1" applyBorder="1" applyAlignment="1">
      <alignment horizontal="center" vertical="center"/>
    </xf>
    <xf numFmtId="0" fontId="15" fillId="0" borderId="36" xfId="0" applyFont="1" applyBorder="1" applyAlignment="1">
      <alignment horizontal="center" vertical="center"/>
    </xf>
    <xf numFmtId="0" fontId="15" fillId="5" borderId="38" xfId="0" applyFont="1" applyFill="1" applyBorder="1" applyAlignment="1">
      <alignment horizontal="center" vertical="center"/>
    </xf>
    <xf numFmtId="0" fontId="15" fillId="5" borderId="37" xfId="0" applyFont="1" applyFill="1" applyBorder="1" applyAlignment="1">
      <alignment horizontal="center" vertical="center"/>
    </xf>
    <xf numFmtId="0" fontId="7" fillId="5" borderId="26" xfId="0" applyFont="1" applyFill="1" applyBorder="1" applyAlignment="1">
      <alignment horizontal="center" vertical="center"/>
    </xf>
    <xf numFmtId="0" fontId="7" fillId="5" borderId="36" xfId="0" applyFont="1" applyFill="1" applyBorder="1" applyAlignment="1">
      <alignment horizontal="center" vertical="center"/>
    </xf>
    <xf numFmtId="178" fontId="5" fillId="2" borderId="0" xfId="0" applyNumberFormat="1" applyFont="1" applyFill="1" applyAlignment="1">
      <alignment horizontal="center" vertical="top"/>
    </xf>
    <xf numFmtId="0" fontId="29" fillId="2" borderId="48" xfId="0" applyFont="1" applyFill="1" applyBorder="1" applyAlignment="1">
      <alignment horizontal="left" vertical="center"/>
    </xf>
    <xf numFmtId="0" fontId="30" fillId="4" borderId="0" xfId="0" applyFont="1" applyFill="1">
      <alignment vertical="center"/>
    </xf>
    <xf numFmtId="0" fontId="30" fillId="3" borderId="0" xfId="0" applyFont="1" applyFill="1">
      <alignment vertical="center"/>
    </xf>
    <xf numFmtId="178" fontId="5" fillId="2" borderId="0" xfId="0" applyNumberFormat="1" applyFont="1" applyFill="1" applyAlignment="1">
      <alignment horizontal="center" vertical="center"/>
    </xf>
    <xf numFmtId="0" fontId="17" fillId="5" borderId="12" xfId="0" applyFont="1" applyFill="1" applyBorder="1" applyAlignment="1">
      <alignment horizontal="center" vertical="center" wrapText="1"/>
    </xf>
    <xf numFmtId="178" fontId="6" fillId="2" borderId="0" xfId="0" applyNumberFormat="1" applyFont="1" applyFill="1" applyAlignment="1">
      <alignment horizontal="right" vertical="center"/>
    </xf>
    <xf numFmtId="0" fontId="5" fillId="2" borderId="47" xfId="0" applyFont="1" applyFill="1" applyBorder="1">
      <alignment vertical="center"/>
    </xf>
    <xf numFmtId="49" fontId="15" fillId="2" borderId="26" xfId="0" applyNumberFormat="1" applyFont="1" applyFill="1" applyBorder="1" applyAlignment="1">
      <alignment horizontal="center" vertical="center"/>
    </xf>
    <xf numFmtId="49" fontId="15" fillId="5" borderId="28" xfId="0" applyNumberFormat="1" applyFont="1" applyFill="1" applyBorder="1" applyAlignment="1">
      <alignment horizontal="center" vertical="center"/>
    </xf>
    <xf numFmtId="49" fontId="15" fillId="2" borderId="28" xfId="0" applyNumberFormat="1" applyFont="1" applyFill="1" applyBorder="1" applyAlignment="1">
      <alignment horizontal="center" vertical="center"/>
    </xf>
    <xf numFmtId="49" fontId="7" fillId="5" borderId="26" xfId="0" applyNumberFormat="1" applyFont="1" applyFill="1" applyBorder="1" applyAlignment="1">
      <alignment horizontal="center" vertical="center"/>
    </xf>
    <xf numFmtId="49" fontId="7" fillId="5" borderId="7" xfId="0" applyNumberFormat="1" applyFont="1" applyFill="1" applyBorder="1" applyAlignment="1">
      <alignment horizontal="center" vertical="center"/>
    </xf>
    <xf numFmtId="0" fontId="32" fillId="0" borderId="0" xfId="0" applyFont="1">
      <alignment vertical="center"/>
    </xf>
    <xf numFmtId="0" fontId="33" fillId="0" borderId="0" xfId="0" applyFont="1">
      <alignment vertical="center"/>
    </xf>
    <xf numFmtId="0" fontId="21" fillId="16" borderId="0" xfId="0" applyFont="1" applyFill="1">
      <alignment vertical="center"/>
    </xf>
    <xf numFmtId="0" fontId="32" fillId="5" borderId="0" xfId="0" applyFont="1" applyFill="1">
      <alignment vertical="center"/>
    </xf>
    <xf numFmtId="176" fontId="24" fillId="4" borderId="0" xfId="0" applyNumberFormat="1" applyFont="1" applyFill="1" applyAlignment="1">
      <alignment horizontal="right" vertical="center" indent="1"/>
    </xf>
    <xf numFmtId="0" fontId="3" fillId="3" borderId="0" xfId="0" applyFont="1" applyFill="1" applyAlignment="1">
      <alignment horizontal="left" vertical="center" indent="1"/>
    </xf>
    <xf numFmtId="0" fontId="34" fillId="2" borderId="0" xfId="0" applyFont="1" applyFill="1" applyAlignment="1">
      <alignment horizontal="center" vertical="center"/>
    </xf>
    <xf numFmtId="0" fontId="3" fillId="7" borderId="22" xfId="0" applyFont="1" applyFill="1" applyBorder="1" applyAlignment="1">
      <alignment horizontal="left" vertical="top" indent="1"/>
    </xf>
    <xf numFmtId="0" fontId="23" fillId="11" borderId="53" xfId="0" applyFont="1" applyFill="1" applyBorder="1" applyAlignment="1">
      <alignment horizontal="center" vertical="center"/>
    </xf>
    <xf numFmtId="0" fontId="32" fillId="0" borderId="0" xfId="0" quotePrefix="1" applyFont="1">
      <alignment vertical="center"/>
    </xf>
    <xf numFmtId="0" fontId="15" fillId="2" borderId="36" xfId="0" applyFont="1" applyFill="1" applyBorder="1" applyAlignment="1">
      <alignment horizontal="center" vertical="center"/>
    </xf>
    <xf numFmtId="0" fontId="15" fillId="2" borderId="26" xfId="0" applyFont="1" applyFill="1" applyBorder="1" applyAlignment="1">
      <alignment horizontal="center" vertical="center"/>
    </xf>
    <xf numFmtId="0" fontId="7" fillId="5" borderId="28" xfId="0" applyFont="1" applyFill="1" applyBorder="1" applyAlignment="1">
      <alignment horizontal="left" vertical="center" wrapText="1" indent="1"/>
    </xf>
    <xf numFmtId="0" fontId="14" fillId="2" borderId="0" xfId="0" applyFont="1" applyFill="1">
      <alignment vertical="center"/>
    </xf>
    <xf numFmtId="0" fontId="13" fillId="3" borderId="0" xfId="0" applyFont="1" applyFill="1" applyAlignment="1">
      <alignment horizontal="left" vertical="center"/>
    </xf>
    <xf numFmtId="178" fontId="6" fillId="2" borderId="54" xfId="0" applyNumberFormat="1" applyFont="1" applyFill="1" applyBorder="1" applyAlignment="1">
      <alignment horizontal="center" vertical="center"/>
    </xf>
    <xf numFmtId="0" fontId="6" fillId="2" borderId="54" xfId="0" applyFont="1" applyFill="1" applyBorder="1">
      <alignment vertical="center"/>
    </xf>
    <xf numFmtId="0" fontId="39" fillId="2" borderId="54" xfId="0" applyFont="1" applyFill="1" applyBorder="1">
      <alignment vertical="center"/>
    </xf>
    <xf numFmtId="0" fontId="38" fillId="5" borderId="25" xfId="0" applyFont="1" applyFill="1" applyBorder="1" applyAlignment="1">
      <alignment horizontal="center" vertical="center"/>
    </xf>
    <xf numFmtId="0" fontId="7" fillId="2" borderId="0" xfId="0" applyFont="1" applyFill="1" applyAlignment="1">
      <alignment horizontal="left" vertical="center" wrapText="1" indent="1"/>
    </xf>
    <xf numFmtId="0" fontId="15" fillId="5" borderId="28" xfId="0" applyFont="1" applyFill="1" applyBorder="1" applyAlignment="1">
      <alignment horizontal="left" vertical="center" indent="1"/>
    </xf>
    <xf numFmtId="179" fontId="15" fillId="5" borderId="28" xfId="0" applyNumberFormat="1" applyFont="1" applyFill="1" applyBorder="1">
      <alignment vertical="center"/>
    </xf>
    <xf numFmtId="179" fontId="15" fillId="5" borderId="27" xfId="0" applyNumberFormat="1" applyFont="1" applyFill="1" applyBorder="1">
      <alignment vertical="center"/>
    </xf>
    <xf numFmtId="0" fontId="12" fillId="4" borderId="1" xfId="0" applyFont="1" applyFill="1" applyBorder="1" applyAlignment="1">
      <alignment horizontal="center" vertical="center" wrapText="1"/>
    </xf>
    <xf numFmtId="0" fontId="12" fillId="4" borderId="49" xfId="0" applyFont="1" applyFill="1" applyBorder="1" applyAlignment="1">
      <alignment horizontal="center" vertical="center" wrapText="1"/>
    </xf>
    <xf numFmtId="0" fontId="12" fillId="4" borderId="45" xfId="0" applyFont="1" applyFill="1" applyBorder="1" applyAlignment="1">
      <alignment horizontal="center" vertical="center" wrapText="1"/>
    </xf>
    <xf numFmtId="0" fontId="3" fillId="2" borderId="50" xfId="0" applyFont="1" applyFill="1" applyBorder="1" applyAlignment="1">
      <alignment horizontal="center" vertical="center" shrinkToFit="1"/>
    </xf>
    <xf numFmtId="0" fontId="5" fillId="12" borderId="31" xfId="0" applyFont="1" applyFill="1" applyBorder="1">
      <alignment vertical="center"/>
    </xf>
    <xf numFmtId="0" fontId="5" fillId="12" borderId="12" xfId="0" applyFont="1" applyFill="1" applyBorder="1">
      <alignment vertical="center"/>
    </xf>
    <xf numFmtId="0" fontId="5" fillId="12" borderId="2" xfId="0" applyFont="1" applyFill="1" applyBorder="1" applyAlignment="1">
      <alignment vertical="center" wrapText="1"/>
    </xf>
    <xf numFmtId="0" fontId="5" fillId="12" borderId="15" xfId="0" applyFont="1" applyFill="1" applyBorder="1" applyAlignment="1">
      <alignment vertical="center" wrapText="1"/>
    </xf>
    <xf numFmtId="0" fontId="5" fillId="12" borderId="15" xfId="0" applyFont="1" applyFill="1" applyBorder="1">
      <alignment vertical="center"/>
    </xf>
    <xf numFmtId="0" fontId="5" fillId="12" borderId="31" xfId="0" applyFont="1" applyFill="1" applyBorder="1" applyAlignment="1">
      <alignment horizontal="left" vertical="center"/>
    </xf>
    <xf numFmtId="0" fontId="5" fillId="12" borderId="7" xfId="0" applyFont="1" applyFill="1" applyBorder="1">
      <alignment vertical="center"/>
    </xf>
    <xf numFmtId="0" fontId="12" fillId="10" borderId="53" xfId="0" applyFont="1" applyFill="1" applyBorder="1" applyAlignment="1">
      <alignment horizontal="center" vertical="center"/>
    </xf>
    <xf numFmtId="0" fontId="8" fillId="3" borderId="0" xfId="0" applyFont="1" applyFill="1" applyAlignment="1">
      <alignment horizontal="left" vertical="center"/>
    </xf>
    <xf numFmtId="0" fontId="17" fillId="3" borderId="0" xfId="0" applyFont="1" applyFill="1" applyAlignment="1">
      <alignment horizontal="left" vertical="center"/>
    </xf>
    <xf numFmtId="0" fontId="44" fillId="3" borderId="0" xfId="0" applyFont="1" applyFill="1" applyAlignment="1">
      <alignment horizontal="left" vertical="center"/>
    </xf>
    <xf numFmtId="0" fontId="7" fillId="5" borderId="12" xfId="0" applyFont="1" applyFill="1" applyBorder="1" applyAlignment="1">
      <alignment horizontal="center" vertical="center" shrinkToFit="1"/>
    </xf>
    <xf numFmtId="180" fontId="15" fillId="2" borderId="28" xfId="0" applyNumberFormat="1" applyFont="1" applyFill="1" applyBorder="1" applyAlignment="1">
      <alignment horizontal="center" vertical="center"/>
    </xf>
    <xf numFmtId="180" fontId="15" fillId="2" borderId="27" xfId="0" applyNumberFormat="1" applyFont="1" applyFill="1" applyBorder="1" applyAlignment="1">
      <alignment horizontal="center" vertical="center"/>
    </xf>
    <xf numFmtId="0" fontId="14" fillId="0" borderId="11" xfId="0" applyFont="1" applyBorder="1" applyAlignment="1">
      <alignment horizontal="center" vertical="center"/>
    </xf>
    <xf numFmtId="0" fontId="15" fillId="5" borderId="64" xfId="0" applyFont="1" applyFill="1" applyBorder="1" applyAlignment="1">
      <alignment horizontal="center" vertical="center" wrapText="1"/>
    </xf>
    <xf numFmtId="0" fontId="7" fillId="5" borderId="71" xfId="0" applyFont="1" applyFill="1" applyBorder="1" applyAlignment="1">
      <alignment horizontal="left" vertical="center" wrapText="1" indent="1"/>
    </xf>
    <xf numFmtId="0" fontId="15" fillId="2" borderId="74" xfId="0" applyFont="1" applyFill="1" applyBorder="1" applyAlignment="1">
      <alignment horizontal="center" vertical="center"/>
    </xf>
    <xf numFmtId="0" fontId="38" fillId="5" borderId="11" xfId="0" applyFont="1" applyFill="1" applyBorder="1" applyAlignment="1">
      <alignment horizontal="center" vertical="center"/>
    </xf>
    <xf numFmtId="0" fontId="38" fillId="5" borderId="4" xfId="0" applyFont="1" applyFill="1" applyBorder="1" applyAlignment="1">
      <alignment horizontal="center" vertical="center"/>
    </xf>
    <xf numFmtId="0" fontId="14" fillId="0" borderId="77" xfId="0" applyFont="1" applyBorder="1" applyAlignment="1">
      <alignment horizontal="center" vertical="center"/>
    </xf>
    <xf numFmtId="0" fontId="14" fillId="0" borderId="38" xfId="0" applyFont="1" applyBorder="1" applyAlignment="1">
      <alignment horizontal="center" vertical="center"/>
    </xf>
    <xf numFmtId="0" fontId="14" fillId="0" borderId="27" xfId="0" applyFont="1" applyBorder="1" applyAlignment="1">
      <alignment horizontal="center" vertical="center"/>
    </xf>
    <xf numFmtId="0" fontId="21" fillId="2" borderId="0" xfId="0" applyFont="1" applyFill="1">
      <alignment vertical="center"/>
    </xf>
    <xf numFmtId="0" fontId="21" fillId="2" borderId="6" xfId="0" applyFont="1" applyFill="1" applyBorder="1">
      <alignment vertical="center"/>
    </xf>
    <xf numFmtId="0" fontId="3" fillId="7" borderId="25" xfId="0" applyFont="1" applyFill="1" applyBorder="1" applyAlignment="1">
      <alignment horizontal="left" vertical="top" indent="1"/>
    </xf>
    <xf numFmtId="0" fontId="6" fillId="5" borderId="69" xfId="0" applyFont="1" applyFill="1" applyBorder="1" applyAlignment="1">
      <alignment horizontal="left" vertical="center"/>
    </xf>
    <xf numFmtId="0" fontId="6" fillId="5" borderId="0" xfId="0" applyFont="1" applyFill="1" applyAlignment="1">
      <alignment horizontal="left" vertical="center"/>
    </xf>
    <xf numFmtId="0" fontId="6" fillId="5" borderId="70" xfId="0" applyFont="1" applyFill="1" applyBorder="1" applyAlignment="1">
      <alignment horizontal="left" vertical="center"/>
    </xf>
    <xf numFmtId="0" fontId="4" fillId="6" borderId="0" xfId="0" applyFont="1" applyFill="1" applyAlignment="1">
      <alignment horizontal="center" vertical="center" shrinkToFit="1"/>
    </xf>
    <xf numFmtId="178" fontId="6" fillId="2" borderId="0" xfId="0" applyNumberFormat="1" applyFont="1" applyFill="1" applyAlignment="1">
      <alignment horizontal="center" vertical="center"/>
    </xf>
    <xf numFmtId="0" fontId="39" fillId="2" borderId="0" xfId="0" applyFont="1" applyFill="1">
      <alignment vertical="center"/>
    </xf>
    <xf numFmtId="0" fontId="13" fillId="2" borderId="0" xfId="0" applyFont="1" applyFill="1">
      <alignment vertical="center"/>
    </xf>
    <xf numFmtId="0" fontId="3" fillId="7" borderId="104" xfId="0" applyFont="1" applyFill="1" applyBorder="1" applyAlignment="1">
      <alignment horizontal="left" vertical="top" indent="1"/>
    </xf>
    <xf numFmtId="0" fontId="5" fillId="12" borderId="107" xfId="0" applyFont="1" applyFill="1" applyBorder="1">
      <alignment vertical="center"/>
    </xf>
    <xf numFmtId="0" fontId="5" fillId="12" borderId="111" xfId="0" applyFont="1" applyFill="1" applyBorder="1">
      <alignment vertical="center"/>
    </xf>
    <xf numFmtId="49" fontId="21" fillId="16" borderId="0" xfId="0" applyNumberFormat="1" applyFont="1" applyFill="1">
      <alignment vertical="center"/>
    </xf>
    <xf numFmtId="49" fontId="32" fillId="0" borderId="0" xfId="0" applyNumberFormat="1" applyFont="1">
      <alignment vertical="center"/>
    </xf>
    <xf numFmtId="49" fontId="32" fillId="0" borderId="114" xfId="0" applyNumberFormat="1" applyFont="1" applyBorder="1">
      <alignment vertical="center"/>
    </xf>
    <xf numFmtId="49" fontId="32" fillId="0" borderId="115" xfId="0" applyNumberFormat="1" applyFont="1" applyBorder="1">
      <alignment vertical="center"/>
    </xf>
    <xf numFmtId="49" fontId="32" fillId="0" borderId="116" xfId="0" applyNumberFormat="1" applyFont="1" applyBorder="1">
      <alignment vertical="center"/>
    </xf>
    <xf numFmtId="49" fontId="32" fillId="0" borderId="115" xfId="0" quotePrefix="1" applyNumberFormat="1" applyFont="1" applyBorder="1">
      <alignment vertical="center"/>
    </xf>
    <xf numFmtId="0" fontId="32" fillId="0" borderId="116" xfId="0" applyFont="1" applyBorder="1">
      <alignment vertical="center"/>
    </xf>
    <xf numFmtId="0" fontId="3" fillId="7" borderId="118" xfId="0" applyFont="1" applyFill="1" applyBorder="1" applyAlignment="1">
      <alignment horizontal="left" vertical="top" indent="1"/>
    </xf>
    <xf numFmtId="0" fontId="5" fillId="12" borderId="120" xfId="0" applyFont="1" applyFill="1" applyBorder="1">
      <alignment vertical="center"/>
    </xf>
    <xf numFmtId="0" fontId="33" fillId="3" borderId="0" xfId="0" applyFont="1" applyFill="1">
      <alignment vertical="center"/>
    </xf>
    <xf numFmtId="0" fontId="32" fillId="0" borderId="114" xfId="0" applyFont="1" applyBorder="1">
      <alignment vertical="center"/>
    </xf>
    <xf numFmtId="0" fontId="5" fillId="12" borderId="31" xfId="0" applyFont="1" applyFill="1" applyBorder="1" applyAlignment="1">
      <alignment vertical="center" wrapText="1"/>
    </xf>
    <xf numFmtId="0" fontId="5" fillId="12" borderId="12" xfId="0" applyFont="1" applyFill="1" applyBorder="1" applyAlignment="1">
      <alignment vertical="center" wrapText="1"/>
    </xf>
    <xf numFmtId="0" fontId="5" fillId="7" borderId="22" xfId="0" applyFont="1" applyFill="1" applyBorder="1" applyAlignment="1">
      <alignment vertical="top" wrapText="1"/>
    </xf>
    <xf numFmtId="0" fontId="5" fillId="7" borderId="1" xfId="0" applyFont="1" applyFill="1" applyBorder="1" applyAlignment="1">
      <alignment vertical="top" wrapText="1"/>
    </xf>
    <xf numFmtId="0" fontId="5" fillId="7" borderId="14" xfId="0" applyFont="1" applyFill="1" applyBorder="1" applyAlignment="1">
      <alignment vertical="top" wrapText="1"/>
    </xf>
    <xf numFmtId="0" fontId="5" fillId="7" borderId="22" xfId="0" applyFont="1" applyFill="1" applyBorder="1">
      <alignment vertical="center"/>
    </xf>
    <xf numFmtId="0" fontId="5" fillId="2" borderId="20" xfId="0" applyFont="1" applyFill="1" applyBorder="1">
      <alignment vertical="center"/>
    </xf>
    <xf numFmtId="0" fontId="5" fillId="7" borderId="10" xfId="0" applyFont="1" applyFill="1" applyBorder="1">
      <alignment vertical="center"/>
    </xf>
    <xf numFmtId="0" fontId="5" fillId="7" borderId="1" xfId="0" applyFont="1" applyFill="1" applyBorder="1">
      <alignment vertical="center"/>
    </xf>
    <xf numFmtId="0" fontId="5" fillId="14" borderId="23" xfId="0" applyFont="1" applyFill="1" applyBorder="1">
      <alignment vertical="center"/>
    </xf>
    <xf numFmtId="0" fontId="5" fillId="2" borderId="16" xfId="0" applyFont="1" applyFill="1" applyBorder="1">
      <alignment vertical="center"/>
    </xf>
    <xf numFmtId="0" fontId="5" fillId="7" borderId="1" xfId="0" applyFont="1" applyFill="1" applyBorder="1" applyAlignment="1">
      <alignment horizontal="left" vertical="top"/>
    </xf>
    <xf numFmtId="0" fontId="5" fillId="12" borderId="12" xfId="0" applyFont="1" applyFill="1" applyBorder="1" applyAlignment="1">
      <alignment vertical="top" wrapText="1"/>
    </xf>
    <xf numFmtId="0" fontId="5" fillId="2" borderId="16" xfId="0" applyFont="1" applyFill="1" applyBorder="1" applyAlignment="1">
      <alignment vertical="center" wrapText="1"/>
    </xf>
    <xf numFmtId="0" fontId="5" fillId="7" borderId="25" xfId="0" applyFont="1" applyFill="1" applyBorder="1" applyAlignment="1">
      <alignment vertical="top"/>
    </xf>
    <xf numFmtId="0" fontId="5" fillId="14" borderId="30" xfId="0" applyFont="1" applyFill="1" applyBorder="1">
      <alignment vertical="center"/>
    </xf>
    <xf numFmtId="0" fontId="5" fillId="2" borderId="56" xfId="0" applyFont="1" applyFill="1" applyBorder="1" applyAlignment="1">
      <alignment vertical="center" wrapText="1"/>
    </xf>
    <xf numFmtId="0" fontId="5" fillId="7" borderId="14" xfId="0" applyFont="1" applyFill="1" applyBorder="1">
      <alignment vertical="center"/>
    </xf>
    <xf numFmtId="0" fontId="5" fillId="7" borderId="14" xfId="0" applyFont="1" applyFill="1" applyBorder="1" applyAlignment="1">
      <alignment vertical="top"/>
    </xf>
    <xf numFmtId="0" fontId="5" fillId="14" borderId="24" xfId="0" applyFont="1" applyFill="1" applyBorder="1">
      <alignment vertical="center"/>
    </xf>
    <xf numFmtId="0" fontId="5" fillId="2" borderId="17" xfId="0" applyFont="1" applyFill="1" applyBorder="1" applyAlignment="1">
      <alignment vertical="center" wrapText="1"/>
    </xf>
    <xf numFmtId="0" fontId="5" fillId="14" borderId="21" xfId="0" applyFont="1" applyFill="1" applyBorder="1">
      <alignment vertical="center"/>
    </xf>
    <xf numFmtId="0" fontId="5" fillId="2" borderId="20" xfId="0" applyFont="1" applyFill="1" applyBorder="1" applyAlignment="1">
      <alignment vertical="center" wrapText="1"/>
    </xf>
    <xf numFmtId="0" fontId="5" fillId="14" borderId="21" xfId="0" applyFont="1" applyFill="1" applyBorder="1" applyAlignment="1">
      <alignment horizontal="center" vertical="center"/>
    </xf>
    <xf numFmtId="0" fontId="5" fillId="2" borderId="20" xfId="0" applyFont="1" applyFill="1" applyBorder="1" applyAlignment="1">
      <alignment horizontal="left" vertical="center"/>
    </xf>
    <xf numFmtId="0" fontId="5" fillId="14" borderId="23" xfId="0" applyFont="1" applyFill="1" applyBorder="1" applyAlignment="1">
      <alignment horizontal="center" vertical="center"/>
    </xf>
    <xf numFmtId="0" fontId="5" fillId="2" borderId="16" xfId="0" applyFont="1" applyFill="1" applyBorder="1" applyAlignment="1">
      <alignment horizontal="left" vertical="center"/>
    </xf>
    <xf numFmtId="0" fontId="5" fillId="14" borderId="24" xfId="0" applyFont="1" applyFill="1" applyBorder="1" applyAlignment="1">
      <alignment horizontal="center" vertical="center"/>
    </xf>
    <xf numFmtId="0" fontId="5" fillId="2" borderId="17" xfId="0" applyFont="1" applyFill="1" applyBorder="1" applyAlignment="1">
      <alignment horizontal="left" vertical="center"/>
    </xf>
    <xf numFmtId="0" fontId="5" fillId="7" borderId="106" xfId="0" applyFont="1" applyFill="1" applyBorder="1">
      <alignment vertical="center"/>
    </xf>
    <xf numFmtId="0" fontId="5" fillId="14" borderId="108" xfId="0" applyFont="1" applyFill="1" applyBorder="1" applyAlignment="1">
      <alignment horizontal="center" vertical="center"/>
    </xf>
    <xf numFmtId="49" fontId="5" fillId="2" borderId="109" xfId="0" applyNumberFormat="1" applyFont="1" applyFill="1" applyBorder="1" applyAlignment="1">
      <alignment horizontal="left" vertical="center"/>
    </xf>
    <xf numFmtId="0" fontId="5" fillId="7" borderId="119" xfId="0" applyFont="1" applyFill="1" applyBorder="1">
      <alignment vertical="center"/>
    </xf>
    <xf numFmtId="0" fontId="5" fillId="7" borderId="110" xfId="0" applyFont="1" applyFill="1" applyBorder="1">
      <alignment vertical="center"/>
    </xf>
    <xf numFmtId="0" fontId="5" fillId="7" borderId="14" xfId="0" applyFont="1" applyFill="1" applyBorder="1" applyAlignment="1">
      <alignment horizontal="left" vertical="top"/>
    </xf>
    <xf numFmtId="0" fontId="5" fillId="14" borderId="29" xfId="0" applyFont="1" applyFill="1" applyBorder="1" applyAlignment="1">
      <alignment horizontal="left" vertical="center"/>
    </xf>
    <xf numFmtId="0" fontId="5" fillId="2" borderId="57" xfId="0" applyFont="1" applyFill="1" applyBorder="1" applyAlignment="1">
      <alignment horizontal="left" vertical="center"/>
    </xf>
    <xf numFmtId="0" fontId="5" fillId="2" borderId="17" xfId="0" applyFont="1" applyFill="1" applyBorder="1">
      <alignment vertical="center"/>
    </xf>
    <xf numFmtId="0" fontId="5" fillId="14" borderId="29" xfId="0" applyFont="1" applyFill="1" applyBorder="1" applyAlignment="1">
      <alignment horizontal="center" vertical="center"/>
    </xf>
    <xf numFmtId="0" fontId="5" fillId="7" borderId="22" xfId="0" applyFont="1" applyFill="1" applyBorder="1" applyAlignment="1">
      <alignment horizontal="center" vertical="top"/>
    </xf>
    <xf numFmtId="0" fontId="5" fillId="7" borderId="1" xfId="0" applyFont="1" applyFill="1" applyBorder="1" applyAlignment="1">
      <alignment horizontal="center" vertical="top"/>
    </xf>
    <xf numFmtId="0" fontId="5" fillId="7" borderId="1"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14" xfId="0" applyFont="1" applyFill="1" applyBorder="1" applyAlignment="1">
      <alignment horizontal="center" vertical="center"/>
    </xf>
    <xf numFmtId="0" fontId="5" fillId="7" borderId="22" xfId="0" applyFont="1" applyFill="1" applyBorder="1" applyAlignment="1">
      <alignment horizontal="center" vertical="center"/>
    </xf>
    <xf numFmtId="0" fontId="5" fillId="7" borderId="106" xfId="0" applyFont="1" applyFill="1" applyBorder="1" applyAlignment="1">
      <alignment horizontal="center" vertical="center"/>
    </xf>
    <xf numFmtId="0" fontId="5" fillId="7" borderId="119" xfId="0" applyFont="1" applyFill="1" applyBorder="1" applyAlignment="1">
      <alignment horizontal="center" vertical="center"/>
    </xf>
    <xf numFmtId="0" fontId="5" fillId="7" borderId="110" xfId="0" applyFont="1" applyFill="1" applyBorder="1" applyAlignment="1">
      <alignment horizontal="center" vertical="center"/>
    </xf>
    <xf numFmtId="0" fontId="5" fillId="7" borderId="14" xfId="0" applyFont="1" applyFill="1" applyBorder="1" applyAlignment="1">
      <alignment horizontal="center" vertical="top"/>
    </xf>
    <xf numFmtId="0" fontId="5" fillId="7" borderId="10" xfId="0" applyFont="1" applyFill="1" applyBorder="1" applyAlignment="1">
      <alignment horizontal="center" vertical="top"/>
    </xf>
    <xf numFmtId="0" fontId="12" fillId="10" borderId="108" xfId="0" applyFont="1" applyFill="1" applyBorder="1" applyAlignment="1">
      <alignment horizontal="center" vertical="center"/>
    </xf>
    <xf numFmtId="0" fontId="12" fillId="10" borderId="121" xfId="0" applyFont="1" applyFill="1" applyBorder="1" applyAlignment="1">
      <alignment horizontal="center" vertical="center"/>
    </xf>
    <xf numFmtId="0" fontId="12" fillId="10" borderId="112" xfId="0" applyFont="1" applyFill="1" applyBorder="1" applyAlignment="1">
      <alignment horizontal="center" vertical="center"/>
    </xf>
    <xf numFmtId="0" fontId="50" fillId="2" borderId="48" xfId="0" applyFont="1" applyFill="1" applyBorder="1" applyAlignment="1">
      <alignment horizontal="left" vertical="center"/>
    </xf>
    <xf numFmtId="0" fontId="50" fillId="2" borderId="0" xfId="0" applyFont="1" applyFill="1" applyAlignment="1">
      <alignment horizontal="left" vertical="center"/>
    </xf>
    <xf numFmtId="178" fontId="51" fillId="2" borderId="0" xfId="0" applyNumberFormat="1" applyFont="1" applyFill="1" applyAlignment="1">
      <alignment horizontal="center" vertical="top"/>
    </xf>
    <xf numFmtId="0" fontId="0" fillId="18" borderId="0" xfId="0" applyFill="1">
      <alignment vertical="center"/>
    </xf>
    <xf numFmtId="0" fontId="0" fillId="19" borderId="132" xfId="0" applyFill="1" applyBorder="1">
      <alignment vertical="center"/>
    </xf>
    <xf numFmtId="0" fontId="43" fillId="21" borderId="1" xfId="0" applyFont="1" applyFill="1" applyBorder="1" applyAlignment="1">
      <alignment horizontal="center" vertical="center"/>
    </xf>
    <xf numFmtId="0" fontId="44" fillId="2" borderId="1" xfId="0" applyFont="1" applyFill="1" applyBorder="1" applyAlignment="1">
      <alignment horizontal="center" vertical="center"/>
    </xf>
    <xf numFmtId="0" fontId="55" fillId="18" borderId="0" xfId="0" applyFont="1" applyFill="1">
      <alignment vertical="center"/>
    </xf>
    <xf numFmtId="0" fontId="52" fillId="2" borderId="1" xfId="0" applyFont="1" applyFill="1" applyBorder="1" applyAlignment="1">
      <alignment horizontal="center" vertical="center"/>
    </xf>
    <xf numFmtId="0" fontId="44" fillId="2" borderId="1" xfId="0" applyFont="1" applyFill="1" applyBorder="1" applyAlignment="1">
      <alignment vertical="center" wrapText="1"/>
    </xf>
    <xf numFmtId="0" fontId="44" fillId="18" borderId="0" xfId="0" applyFont="1" applyFill="1" applyAlignment="1">
      <alignment vertical="center" wrapText="1"/>
    </xf>
    <xf numFmtId="0" fontId="0" fillId="20" borderId="132" xfId="0" applyFill="1" applyBorder="1">
      <alignment vertical="center"/>
    </xf>
    <xf numFmtId="0" fontId="52" fillId="2" borderId="1" xfId="0" applyFont="1" applyFill="1" applyBorder="1" applyAlignment="1">
      <alignment horizontal="left" vertical="center" wrapText="1" indent="1"/>
    </xf>
    <xf numFmtId="185" fontId="52" fillId="2" borderId="1" xfId="0" applyNumberFormat="1" applyFont="1" applyFill="1" applyBorder="1" applyAlignment="1">
      <alignment horizontal="right" vertical="center" indent="2"/>
    </xf>
    <xf numFmtId="0" fontId="0" fillId="19" borderId="13" xfId="0" applyFill="1" applyBorder="1">
      <alignment vertical="center"/>
    </xf>
    <xf numFmtId="0" fontId="0" fillId="20" borderId="13" xfId="0" applyFill="1" applyBorder="1">
      <alignment vertical="center"/>
    </xf>
    <xf numFmtId="0" fontId="53" fillId="2" borderId="1" xfId="0" applyFont="1" applyFill="1" applyBorder="1" applyAlignment="1">
      <alignment horizontal="center" vertical="center"/>
    </xf>
    <xf numFmtId="0" fontId="44" fillId="2" borderId="1" xfId="0" applyFont="1" applyFill="1" applyBorder="1" applyAlignment="1">
      <alignment horizontal="left" vertical="center"/>
    </xf>
    <xf numFmtId="185" fontId="44" fillId="2" borderId="1" xfId="0" applyNumberFormat="1" applyFont="1" applyFill="1" applyBorder="1" applyAlignment="1">
      <alignment horizontal="right" vertical="center" indent="2"/>
    </xf>
    <xf numFmtId="0" fontId="44" fillId="2" borderId="1" xfId="0" applyFont="1" applyFill="1" applyBorder="1" applyAlignment="1">
      <alignment horizontal="left" vertical="center" wrapText="1"/>
    </xf>
    <xf numFmtId="0" fontId="52" fillId="2" borderId="1" xfId="0" applyFont="1" applyFill="1" applyBorder="1" applyAlignment="1">
      <alignment horizontal="left" vertical="center" wrapText="1"/>
    </xf>
    <xf numFmtId="0" fontId="44" fillId="2" borderId="1" xfId="0" applyFont="1" applyFill="1" applyBorder="1" applyAlignment="1">
      <alignment horizontal="left" vertical="top" wrapText="1"/>
    </xf>
    <xf numFmtId="0" fontId="56" fillId="2" borderId="1" xfId="0" applyFont="1" applyFill="1" applyBorder="1" applyAlignment="1">
      <alignment horizontal="left" vertical="center"/>
    </xf>
    <xf numFmtId="0" fontId="56" fillId="2" borderId="1" xfId="0" applyFont="1" applyFill="1" applyBorder="1" applyAlignment="1">
      <alignment horizontal="left" vertical="center" wrapText="1"/>
    </xf>
    <xf numFmtId="0" fontId="52" fillId="2" borderId="1" xfId="0" applyFont="1" applyFill="1" applyBorder="1" applyAlignment="1">
      <alignment horizontal="left" vertical="top" wrapText="1"/>
    </xf>
    <xf numFmtId="0" fontId="44" fillId="3" borderId="0" xfId="0" applyFont="1" applyFill="1" applyAlignment="1">
      <alignment horizontal="center" vertical="center"/>
    </xf>
    <xf numFmtId="0" fontId="44" fillId="18" borderId="0" xfId="0" applyFont="1" applyFill="1" applyAlignment="1">
      <alignment horizontal="center" vertical="center"/>
    </xf>
    <xf numFmtId="0" fontId="35" fillId="22" borderId="1" xfId="0" applyFont="1" applyFill="1" applyBorder="1" applyAlignment="1">
      <alignment horizontal="left" vertical="center" indent="1"/>
    </xf>
    <xf numFmtId="0" fontId="35" fillId="22" borderId="11" xfId="0" applyFont="1" applyFill="1" applyBorder="1" applyAlignment="1">
      <alignment horizontal="left" vertical="center" indent="1"/>
    </xf>
    <xf numFmtId="0" fontId="35" fillId="22" borderId="1" xfId="0" applyFont="1" applyFill="1" applyBorder="1" applyAlignment="1">
      <alignment horizontal="left" vertical="center" wrapText="1" indent="1"/>
    </xf>
    <xf numFmtId="0" fontId="58" fillId="2" borderId="11" xfId="0" applyFont="1" applyFill="1" applyBorder="1" applyAlignment="1">
      <alignment horizontal="left" vertical="center" indent="1"/>
    </xf>
    <xf numFmtId="0" fontId="49" fillId="19" borderId="13" xfId="0" applyFont="1" applyFill="1" applyBorder="1">
      <alignment vertical="center"/>
    </xf>
    <xf numFmtId="0" fontId="52" fillId="22" borderId="11" xfId="0" applyFont="1" applyFill="1" applyBorder="1" applyAlignment="1">
      <alignment horizontal="left" vertical="center" indent="1"/>
    </xf>
    <xf numFmtId="0" fontId="49" fillId="18" borderId="0" xfId="0" applyFont="1" applyFill="1">
      <alignment vertical="center"/>
    </xf>
    <xf numFmtId="0" fontId="4" fillId="23" borderId="0" xfId="0" applyFont="1" applyFill="1" applyAlignment="1">
      <alignment horizontal="left" vertical="center" indent="2"/>
    </xf>
    <xf numFmtId="0" fontId="43" fillId="23" borderId="0" xfId="0" applyFont="1" applyFill="1" applyAlignment="1">
      <alignment horizontal="left" vertical="center" wrapText="1"/>
    </xf>
    <xf numFmtId="0" fontId="0" fillId="24" borderId="0" xfId="0" applyFill="1">
      <alignment vertical="center"/>
    </xf>
    <xf numFmtId="0" fontId="49" fillId="24" borderId="0" xfId="0" applyFont="1" applyFill="1">
      <alignment vertical="center"/>
    </xf>
    <xf numFmtId="0" fontId="55" fillId="24" borderId="0" xfId="0" applyFont="1" applyFill="1">
      <alignment vertical="center"/>
    </xf>
    <xf numFmtId="0" fontId="44" fillId="24" borderId="0" xfId="0" applyFont="1" applyFill="1" applyAlignment="1">
      <alignment horizontal="center" vertical="center"/>
    </xf>
    <xf numFmtId="0" fontId="44" fillId="24" borderId="0" xfId="0" applyFont="1" applyFill="1" applyAlignment="1">
      <alignment vertical="center" wrapText="1"/>
    </xf>
    <xf numFmtId="0" fontId="44" fillId="24" borderId="0" xfId="0" applyFont="1" applyFill="1">
      <alignment vertical="center"/>
    </xf>
    <xf numFmtId="0" fontId="43" fillId="23" borderId="1" xfId="0" applyFont="1" applyFill="1" applyBorder="1" applyAlignment="1">
      <alignment horizontal="center" vertical="center" wrapText="1"/>
    </xf>
    <xf numFmtId="0" fontId="4" fillId="10" borderId="0" xfId="0" applyFont="1" applyFill="1" applyAlignment="1">
      <alignment horizontal="left" vertical="center" indent="2"/>
    </xf>
    <xf numFmtId="0" fontId="43" fillId="10" borderId="0" xfId="0" applyFont="1" applyFill="1" applyAlignment="1">
      <alignment horizontal="left" vertical="center" wrapText="1"/>
    </xf>
    <xf numFmtId="0" fontId="43" fillId="10" borderId="1" xfId="0" applyFont="1" applyFill="1" applyBorder="1" applyAlignment="1">
      <alignment horizontal="center" vertical="center" wrapText="1"/>
    </xf>
    <xf numFmtId="0" fontId="55" fillId="25" borderId="0" xfId="0" applyFont="1" applyFill="1">
      <alignment vertical="center"/>
    </xf>
    <xf numFmtId="0" fontId="0" fillId="25" borderId="0" xfId="0" applyFill="1">
      <alignment vertical="center"/>
    </xf>
    <xf numFmtId="0" fontId="44" fillId="25" borderId="0" xfId="0" applyFont="1" applyFill="1" applyAlignment="1">
      <alignment horizontal="center" vertical="center"/>
    </xf>
    <xf numFmtId="0" fontId="44" fillId="25" borderId="0" xfId="0" applyFont="1" applyFill="1" applyAlignment="1">
      <alignment vertical="center" wrapText="1"/>
    </xf>
    <xf numFmtId="0" fontId="44" fillId="25" borderId="0" xfId="0" applyFont="1" applyFill="1">
      <alignment vertical="center"/>
    </xf>
    <xf numFmtId="0" fontId="14" fillId="5" borderId="0" xfId="0" applyFont="1" applyFill="1" applyAlignment="1">
      <alignment horizontal="left" vertical="center" wrapText="1" indent="1"/>
    </xf>
    <xf numFmtId="0" fontId="14" fillId="5" borderId="0" xfId="0" applyFont="1" applyFill="1" applyAlignment="1">
      <alignment horizontal="left" vertical="center" indent="1"/>
    </xf>
    <xf numFmtId="0" fontId="7" fillId="2" borderId="0" xfId="0" applyFont="1" applyFill="1" applyAlignment="1">
      <alignment horizontal="left" vertical="center" wrapText="1" indent="1"/>
    </xf>
    <xf numFmtId="0" fontId="33" fillId="5" borderId="81" xfId="0" applyFont="1" applyFill="1" applyBorder="1" applyAlignment="1">
      <alignment horizontal="left" vertical="center" wrapText="1"/>
    </xf>
    <xf numFmtId="0" fontId="33" fillId="5" borderId="37" xfId="0" applyFont="1" applyFill="1" applyBorder="1" applyAlignment="1">
      <alignment horizontal="left" vertical="center"/>
    </xf>
    <xf numFmtId="0" fontId="14" fillId="15" borderId="37" xfId="0" applyFont="1" applyFill="1" applyBorder="1" applyAlignment="1">
      <alignment horizontal="left" vertical="center" wrapText="1" indent="1"/>
    </xf>
    <xf numFmtId="0" fontId="14" fillId="15" borderId="37" xfId="0" applyFont="1" applyFill="1" applyBorder="1" applyAlignment="1">
      <alignment horizontal="left" vertical="center" indent="1"/>
    </xf>
    <xf numFmtId="0" fontId="14" fillId="15" borderId="68" xfId="0" applyFont="1" applyFill="1" applyBorder="1" applyAlignment="1">
      <alignment horizontal="left" vertical="center" indent="1"/>
    </xf>
    <xf numFmtId="0" fontId="33" fillId="5" borderId="60" xfId="0" applyFont="1" applyFill="1" applyBorder="1" applyAlignment="1">
      <alignment horizontal="left" vertical="center" wrapText="1"/>
    </xf>
    <xf numFmtId="0" fontId="33" fillId="5" borderId="61" xfId="0" applyFont="1" applyFill="1" applyBorder="1" applyAlignment="1">
      <alignment horizontal="left" vertical="center"/>
    </xf>
    <xf numFmtId="0" fontId="14" fillId="15" borderId="61" xfId="0" applyFont="1" applyFill="1" applyBorder="1" applyAlignment="1">
      <alignment horizontal="left" vertical="center" wrapText="1" indent="1"/>
    </xf>
    <xf numFmtId="0" fontId="14" fillId="15" borderId="61" xfId="0" applyFont="1" applyFill="1" applyBorder="1" applyAlignment="1">
      <alignment horizontal="left" vertical="center" indent="1"/>
    </xf>
    <xf numFmtId="0" fontId="14" fillId="15" borderId="75" xfId="0" applyFont="1" applyFill="1" applyBorder="1" applyAlignment="1">
      <alignment horizontal="left" vertical="center" indent="1"/>
    </xf>
    <xf numFmtId="0" fontId="33" fillId="5" borderId="78" xfId="0" applyFont="1" applyFill="1" applyBorder="1" applyAlignment="1">
      <alignment horizontal="left" vertical="center" wrapText="1"/>
    </xf>
    <xf numFmtId="0" fontId="33" fillId="5" borderId="13" xfId="0" applyFont="1" applyFill="1" applyBorder="1" applyAlignment="1">
      <alignment horizontal="left" vertical="center"/>
    </xf>
    <xf numFmtId="0" fontId="14" fillId="15" borderId="13" xfId="0" applyFont="1" applyFill="1" applyBorder="1" applyAlignment="1">
      <alignment horizontal="left" vertical="center" wrapText="1" indent="1"/>
    </xf>
    <xf numFmtId="0" fontId="14" fillId="15" borderId="13" xfId="0" applyFont="1" applyFill="1" applyBorder="1" applyAlignment="1">
      <alignment horizontal="left" vertical="center" indent="1"/>
    </xf>
    <xf numFmtId="0" fontId="14" fillId="15" borderId="79" xfId="0" applyFont="1" applyFill="1" applyBorder="1" applyAlignment="1">
      <alignment horizontal="left" vertical="center" indent="1"/>
    </xf>
    <xf numFmtId="0" fontId="33" fillId="5" borderId="80" xfId="0" applyFont="1" applyFill="1" applyBorder="1" applyAlignment="1">
      <alignment horizontal="left" vertical="center" wrapText="1"/>
    </xf>
    <xf numFmtId="0" fontId="33" fillId="5" borderId="55" xfId="0" applyFont="1" applyFill="1" applyBorder="1" applyAlignment="1">
      <alignment horizontal="left" vertical="center"/>
    </xf>
    <xf numFmtId="0" fontId="33" fillId="15" borderId="28" xfId="0" applyFont="1" applyFill="1" applyBorder="1" applyAlignment="1">
      <alignment horizontal="center" vertical="center" wrapText="1"/>
    </xf>
    <xf numFmtId="0" fontId="33" fillId="5" borderId="28" xfId="0" applyFont="1" applyFill="1" applyBorder="1" applyAlignment="1">
      <alignment horizontal="center" vertical="center"/>
    </xf>
    <xf numFmtId="0" fontId="33" fillId="5" borderId="71" xfId="0" applyFont="1" applyFill="1" applyBorder="1" applyAlignment="1">
      <alignment horizontal="center" vertical="center"/>
    </xf>
    <xf numFmtId="0" fontId="33" fillId="5" borderId="0" xfId="0" applyFont="1" applyFill="1" applyAlignment="1">
      <alignment horizontal="left" vertical="center" indent="1"/>
    </xf>
    <xf numFmtId="0" fontId="21" fillId="6" borderId="58" xfId="0" applyFont="1" applyFill="1" applyBorder="1" applyAlignment="1">
      <alignment horizontal="center" vertical="center"/>
    </xf>
    <xf numFmtId="0" fontId="21" fillId="6" borderId="59" xfId="0" applyFont="1" applyFill="1" applyBorder="1" applyAlignment="1">
      <alignment horizontal="center" vertical="center"/>
    </xf>
    <xf numFmtId="0" fontId="21" fillId="6" borderId="76" xfId="0" applyFont="1" applyFill="1" applyBorder="1" applyAlignment="1">
      <alignment horizontal="center" vertical="center"/>
    </xf>
    <xf numFmtId="176" fontId="24" fillId="4" borderId="0" xfId="0" applyNumberFormat="1" applyFont="1" applyFill="1" applyAlignment="1">
      <alignment horizontal="left" vertical="center" indent="1"/>
    </xf>
    <xf numFmtId="0" fontId="3" fillId="5" borderId="0" xfId="0" applyFont="1" applyFill="1" applyAlignment="1">
      <alignment horizontal="left" vertical="center" indent="1"/>
    </xf>
    <xf numFmtId="0" fontId="6" fillId="2" borderId="0" xfId="0" applyFont="1" applyFill="1" applyAlignment="1">
      <alignment horizontal="left" vertical="center" wrapText="1" indent="2"/>
    </xf>
    <xf numFmtId="0" fontId="6" fillId="2" borderId="0" xfId="0" applyFont="1" applyFill="1" applyAlignment="1">
      <alignment horizontal="left" vertical="center" indent="2"/>
    </xf>
    <xf numFmtId="0" fontId="6" fillId="5" borderId="0" xfId="0" applyFont="1" applyFill="1" applyAlignment="1">
      <alignment horizontal="left" vertical="center" indent="1"/>
    </xf>
    <xf numFmtId="0" fontId="7" fillId="5" borderId="62" xfId="0" applyFont="1" applyFill="1" applyBorder="1" applyAlignment="1">
      <alignment horizontal="left" vertical="center" indent="1"/>
    </xf>
    <xf numFmtId="0" fontId="7" fillId="5" borderId="63" xfId="0" applyFont="1" applyFill="1" applyBorder="1" applyAlignment="1">
      <alignment horizontal="left" vertical="center" indent="1"/>
    </xf>
    <xf numFmtId="0" fontId="7" fillId="5" borderId="67" xfId="0" applyFont="1" applyFill="1" applyBorder="1" applyAlignment="1">
      <alignment horizontal="left" vertical="center" indent="1"/>
    </xf>
    <xf numFmtId="0" fontId="7" fillId="5" borderId="1" xfId="0" applyFont="1" applyFill="1" applyBorder="1" applyAlignment="1">
      <alignment horizontal="left" vertical="center" indent="1"/>
    </xf>
    <xf numFmtId="0" fontId="15" fillId="2" borderId="65" xfId="0" applyFont="1" applyFill="1" applyBorder="1" applyAlignment="1">
      <alignment horizontal="left" vertical="center" wrapText="1" indent="1"/>
    </xf>
    <xf numFmtId="0" fontId="15" fillId="2" borderId="66" xfId="0" applyFont="1" applyFill="1" applyBorder="1" applyAlignment="1">
      <alignment horizontal="left" vertical="center" wrapText="1" indent="1"/>
    </xf>
    <xf numFmtId="0" fontId="7" fillId="2" borderId="37" xfId="0" applyFont="1" applyFill="1" applyBorder="1" applyAlignment="1">
      <alignment horizontal="left" vertical="center" wrapText="1" indent="1"/>
    </xf>
    <xf numFmtId="0" fontId="7" fillId="2" borderId="68" xfId="0" applyFont="1" applyFill="1" applyBorder="1" applyAlignment="1">
      <alignment horizontal="left" vertical="center" wrapText="1" indent="1"/>
    </xf>
    <xf numFmtId="0" fontId="7" fillId="15" borderId="60" xfId="0" applyFont="1" applyFill="1" applyBorder="1" applyAlignment="1">
      <alignment horizontal="left" vertical="center" wrapText="1" indent="1"/>
    </xf>
    <xf numFmtId="0" fontId="7" fillId="15" borderId="61" xfId="0" applyFont="1" applyFill="1" applyBorder="1" applyAlignment="1">
      <alignment horizontal="left" vertical="center" indent="1"/>
    </xf>
    <xf numFmtId="0" fontId="7" fillId="15" borderId="75" xfId="0" applyFont="1" applyFill="1" applyBorder="1" applyAlignment="1">
      <alignment horizontal="left" vertical="center" indent="1"/>
    </xf>
    <xf numFmtId="0" fontId="21" fillId="6" borderId="93" xfId="0" applyFont="1" applyFill="1" applyBorder="1" applyAlignment="1">
      <alignment horizontal="left" vertical="center" wrapText="1" indent="1"/>
    </xf>
    <xf numFmtId="0" fontId="21" fillId="6" borderId="94" xfId="0" applyFont="1" applyFill="1" applyBorder="1" applyAlignment="1">
      <alignment horizontal="left" vertical="center" wrapText="1" indent="1"/>
    </xf>
    <xf numFmtId="0" fontId="21" fillId="6" borderId="95" xfId="0" applyFont="1" applyFill="1" applyBorder="1" applyAlignment="1">
      <alignment horizontal="left" vertical="center" wrapText="1" indent="1"/>
    </xf>
    <xf numFmtId="0" fontId="21" fillId="6" borderId="96" xfId="0" applyFont="1" applyFill="1" applyBorder="1" applyAlignment="1">
      <alignment horizontal="left" vertical="center" wrapText="1" indent="1"/>
    </xf>
    <xf numFmtId="0" fontId="21" fillId="6" borderId="0" xfId="0" applyFont="1" applyFill="1" applyAlignment="1">
      <alignment horizontal="left" vertical="center" wrapText="1" indent="1"/>
    </xf>
    <xf numFmtId="0" fontId="21" fillId="6" borderId="97" xfId="0" applyFont="1" applyFill="1" applyBorder="1" applyAlignment="1">
      <alignment horizontal="left" vertical="center" wrapText="1" indent="1"/>
    </xf>
    <xf numFmtId="0" fontId="21" fillId="6" borderId="98" xfId="0" applyFont="1" applyFill="1" applyBorder="1" applyAlignment="1">
      <alignment horizontal="left" vertical="center" wrapText="1" indent="1"/>
    </xf>
    <xf numFmtId="0" fontId="21" fillId="6" borderId="99" xfId="0" applyFont="1" applyFill="1" applyBorder="1" applyAlignment="1">
      <alignment horizontal="left" vertical="center" wrapText="1" indent="1"/>
    </xf>
    <xf numFmtId="0" fontId="21" fillId="6" borderId="100" xfId="0" applyFont="1" applyFill="1" applyBorder="1" applyAlignment="1">
      <alignment horizontal="left" vertical="center" wrapText="1" indent="1"/>
    </xf>
    <xf numFmtId="0" fontId="7" fillId="5" borderId="12" xfId="0" applyFont="1" applyFill="1" applyBorder="1" applyAlignment="1">
      <alignment horizontal="left" vertical="center" indent="1"/>
    </xf>
    <xf numFmtId="0" fontId="7" fillId="2" borderId="28" xfId="0" applyFont="1" applyFill="1" applyBorder="1" applyAlignment="1">
      <alignment horizontal="left" vertical="center" wrapText="1" inden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1" xfId="0" applyFont="1" applyFill="1" applyBorder="1" applyAlignment="1">
      <alignment horizontal="center" vertical="center"/>
    </xf>
    <xf numFmtId="0" fontId="43" fillId="17" borderId="91" xfId="0" applyFont="1" applyFill="1" applyBorder="1" applyAlignment="1">
      <alignment horizontal="left" vertical="center" indent="8"/>
    </xf>
    <xf numFmtId="0" fontId="43" fillId="17" borderId="92" xfId="0" applyFont="1" applyFill="1" applyBorder="1" applyAlignment="1">
      <alignment horizontal="left" vertical="center" indent="8"/>
    </xf>
    <xf numFmtId="0" fontId="37" fillId="5" borderId="37" xfId="1" applyFont="1" applyFill="1" applyBorder="1" applyAlignment="1">
      <alignment horizontal="left" vertical="center" wrapText="1" indent="1"/>
    </xf>
    <xf numFmtId="0" fontId="7" fillId="5" borderId="37" xfId="0" applyFont="1" applyFill="1" applyBorder="1" applyAlignment="1">
      <alignment horizontal="left" vertical="center" wrapText="1" indent="1"/>
    </xf>
    <xf numFmtId="0" fontId="7" fillId="5" borderId="68" xfId="0" applyFont="1" applyFill="1" applyBorder="1" applyAlignment="1">
      <alignment horizontal="left" vertical="center" wrapText="1" indent="1"/>
    </xf>
    <xf numFmtId="0" fontId="7" fillId="2" borderId="61" xfId="0" applyFont="1" applyFill="1" applyBorder="1" applyAlignment="1">
      <alignment horizontal="left" vertical="center" wrapText="1" indent="1"/>
    </xf>
    <xf numFmtId="0" fontId="37" fillId="5" borderId="61" xfId="1" applyFont="1" applyFill="1" applyBorder="1" applyAlignment="1">
      <alignment horizontal="left" vertical="center" wrapText="1" indent="1"/>
    </xf>
    <xf numFmtId="0" fontId="7" fillId="5" borderId="61" xfId="0" applyFont="1" applyFill="1" applyBorder="1" applyAlignment="1">
      <alignment horizontal="left" vertical="center" wrapText="1" indent="1"/>
    </xf>
    <xf numFmtId="0" fontId="7" fillId="5" borderId="75" xfId="0" applyFont="1" applyFill="1" applyBorder="1" applyAlignment="1">
      <alignment horizontal="left" vertical="center" wrapText="1" indent="1"/>
    </xf>
    <xf numFmtId="0" fontId="7" fillId="5" borderId="72" xfId="0" applyFont="1" applyFill="1" applyBorder="1" applyAlignment="1">
      <alignment horizontal="left" vertical="center" indent="1"/>
    </xf>
    <xf numFmtId="0" fontId="7" fillId="5" borderId="73" xfId="0" applyFont="1" applyFill="1" applyBorder="1" applyAlignment="1">
      <alignment horizontal="left" vertical="center" indent="1"/>
    </xf>
    <xf numFmtId="0" fontId="33" fillId="5" borderId="83" xfId="0" applyFont="1" applyFill="1" applyBorder="1" applyAlignment="1">
      <alignment horizontal="left" vertical="center" wrapText="1"/>
    </xf>
    <xf numFmtId="0" fontId="33" fillId="5" borderId="84" xfId="0" applyFont="1" applyFill="1" applyBorder="1" applyAlignment="1">
      <alignment horizontal="left" vertical="center"/>
    </xf>
    <xf numFmtId="0" fontId="33" fillId="15" borderId="84" xfId="0" applyFont="1" applyFill="1" applyBorder="1" applyAlignment="1">
      <alignment horizontal="center" vertical="center"/>
    </xf>
    <xf numFmtId="0" fontId="33" fillId="15" borderId="85" xfId="0" applyFont="1" applyFill="1" applyBorder="1" applyAlignment="1">
      <alignment horizontal="center" vertical="center"/>
    </xf>
    <xf numFmtId="0" fontId="21" fillId="6" borderId="58" xfId="0" applyFont="1" applyFill="1" applyBorder="1" applyAlignment="1">
      <alignment horizontal="center" vertical="center" wrapText="1"/>
    </xf>
    <xf numFmtId="0" fontId="33" fillId="5" borderId="58" xfId="0" applyFont="1" applyFill="1" applyBorder="1" applyAlignment="1">
      <alignment horizontal="left" vertical="center" wrapText="1"/>
    </xf>
    <xf numFmtId="0" fontId="33" fillId="5" borderId="59" xfId="0" applyFont="1" applyFill="1" applyBorder="1" applyAlignment="1">
      <alignment horizontal="left" vertical="center"/>
    </xf>
    <xf numFmtId="0" fontId="14" fillId="15" borderId="59" xfId="0" applyFont="1" applyFill="1" applyBorder="1" applyAlignment="1">
      <alignment horizontal="left" vertical="center" wrapText="1" indent="1"/>
    </xf>
    <xf numFmtId="0" fontId="14" fillId="15" borderId="59" xfId="0" applyFont="1" applyFill="1" applyBorder="1" applyAlignment="1">
      <alignment horizontal="left" vertical="center" indent="1"/>
    </xf>
    <xf numFmtId="0" fontId="14" fillId="15" borderId="76" xfId="0" applyFont="1" applyFill="1" applyBorder="1" applyAlignment="1">
      <alignment horizontal="left" vertical="center" indent="1"/>
    </xf>
    <xf numFmtId="0" fontId="33" fillId="5" borderId="82" xfId="0" applyFont="1" applyFill="1" applyBorder="1" applyAlignment="1">
      <alignment horizontal="left" vertical="center" wrapText="1"/>
    </xf>
    <xf numFmtId="0" fontId="33" fillId="5" borderId="28" xfId="0" applyFont="1" applyFill="1" applyBorder="1" applyAlignment="1">
      <alignment horizontal="left" vertical="center"/>
    </xf>
    <xf numFmtId="0" fontId="33" fillId="15" borderId="28" xfId="0" applyFont="1" applyFill="1" applyBorder="1" applyAlignment="1">
      <alignment horizontal="center" vertical="center"/>
    </xf>
    <xf numFmtId="0" fontId="33" fillId="15" borderId="71" xfId="0" applyFont="1" applyFill="1" applyBorder="1" applyAlignment="1">
      <alignment horizontal="center" vertical="center"/>
    </xf>
    <xf numFmtId="0" fontId="21" fillId="6" borderId="94" xfId="0" applyFont="1" applyFill="1" applyBorder="1" applyAlignment="1">
      <alignment horizontal="left" vertical="center" indent="1"/>
    </xf>
    <xf numFmtId="0" fontId="21" fillId="6" borderId="95" xfId="0" applyFont="1" applyFill="1" applyBorder="1" applyAlignment="1">
      <alignment horizontal="left" vertical="center" indent="1"/>
    </xf>
    <xf numFmtId="0" fontId="21" fillId="6" borderId="96" xfId="0" applyFont="1" applyFill="1" applyBorder="1" applyAlignment="1">
      <alignment horizontal="left" vertical="center" indent="1"/>
    </xf>
    <xf numFmtId="0" fontId="21" fillId="6" borderId="0" xfId="0" applyFont="1" applyFill="1" applyAlignment="1">
      <alignment horizontal="left" vertical="center" indent="1"/>
    </xf>
    <xf numFmtId="0" fontId="21" fillId="6" borderId="97" xfId="0" applyFont="1" applyFill="1" applyBorder="1" applyAlignment="1">
      <alignment horizontal="left" vertical="center" indent="1"/>
    </xf>
    <xf numFmtId="0" fontId="21" fillId="6" borderId="98" xfId="0" applyFont="1" applyFill="1" applyBorder="1" applyAlignment="1">
      <alignment horizontal="left" vertical="center" indent="1"/>
    </xf>
    <xf numFmtId="0" fontId="21" fillId="6" borderId="99" xfId="0" applyFont="1" applyFill="1" applyBorder="1" applyAlignment="1">
      <alignment horizontal="left" vertical="center" indent="1"/>
    </xf>
    <xf numFmtId="0" fontId="21" fillId="6" borderId="100" xfId="0" applyFont="1" applyFill="1" applyBorder="1" applyAlignment="1">
      <alignment horizontal="left" vertical="center" indent="1"/>
    </xf>
    <xf numFmtId="0" fontId="35" fillId="8" borderId="0" xfId="0" applyFont="1" applyFill="1" applyAlignment="1">
      <alignment horizontal="left" vertical="center" wrapText="1" indent="1"/>
    </xf>
    <xf numFmtId="0" fontId="35" fillId="8" borderId="0" xfId="0" applyFont="1" applyFill="1" applyAlignment="1">
      <alignment horizontal="left" vertical="center" indent="1"/>
    </xf>
    <xf numFmtId="0" fontId="37" fillId="2" borderId="0" xfId="1" applyFont="1" applyFill="1" applyAlignment="1">
      <alignment horizontal="left" vertical="center" indent="1"/>
    </xf>
    <xf numFmtId="0" fontId="14" fillId="2" borderId="0" xfId="0" applyFont="1" applyFill="1" applyAlignment="1">
      <alignment horizontal="left" vertical="center" indent="1"/>
    </xf>
    <xf numFmtId="0" fontId="21" fillId="6" borderId="101" xfId="0" applyFont="1" applyFill="1" applyBorder="1" applyAlignment="1">
      <alignment horizontal="left" vertical="center" wrapText="1" indent="1"/>
    </xf>
    <xf numFmtId="0" fontId="21" fillId="6" borderId="102" xfId="0" applyFont="1" applyFill="1" applyBorder="1" applyAlignment="1">
      <alignment horizontal="left" vertical="center" wrapText="1" indent="1"/>
    </xf>
    <xf numFmtId="0" fontId="21" fillId="6" borderId="103" xfId="0" applyFont="1" applyFill="1" applyBorder="1" applyAlignment="1">
      <alignment horizontal="left" vertical="center" wrapText="1" indent="1"/>
    </xf>
    <xf numFmtId="177" fontId="15" fillId="2" borderId="1" xfId="0" applyNumberFormat="1" applyFont="1" applyFill="1" applyBorder="1" applyAlignment="1">
      <alignment horizontal="left" vertical="center" indent="1"/>
    </xf>
    <xf numFmtId="49" fontId="15" fillId="2" borderId="1" xfId="0" applyNumberFormat="1" applyFont="1" applyFill="1" applyBorder="1" applyAlignment="1">
      <alignment horizontal="left" vertical="center" indent="1"/>
    </xf>
    <xf numFmtId="0" fontId="7" fillId="5" borderId="2" xfId="0" applyFont="1" applyFill="1" applyBorder="1" applyAlignment="1">
      <alignment horizontal="left" vertical="center" indent="1"/>
    </xf>
    <xf numFmtId="0" fontId="7" fillId="5" borderId="3" xfId="0" applyFont="1" applyFill="1" applyBorder="1" applyAlignment="1">
      <alignment horizontal="left" vertical="center" indent="1"/>
    </xf>
    <xf numFmtId="0" fontId="7" fillId="5" borderId="4" xfId="0" applyFont="1" applyFill="1" applyBorder="1" applyAlignment="1">
      <alignment horizontal="left" vertical="center" indent="1"/>
    </xf>
    <xf numFmtId="0" fontId="7" fillId="5" borderId="7" xfId="0" applyFont="1" applyFill="1" applyBorder="1" applyAlignment="1">
      <alignment horizontal="left" vertical="center" indent="1"/>
    </xf>
    <xf numFmtId="0" fontId="7" fillId="5" borderId="8" xfId="0" applyFont="1" applyFill="1" applyBorder="1" applyAlignment="1">
      <alignment horizontal="left" vertical="center" indent="1"/>
    </xf>
    <xf numFmtId="0" fontId="7" fillId="5" borderId="9" xfId="0" applyFont="1" applyFill="1" applyBorder="1" applyAlignment="1">
      <alignment horizontal="left" vertical="center" indent="1"/>
    </xf>
    <xf numFmtId="49" fontId="7" fillId="2" borderId="36" xfId="0" applyNumberFormat="1" applyFont="1" applyFill="1" applyBorder="1" applyAlignment="1">
      <alignment horizontal="left" vertical="center" indent="1"/>
    </xf>
    <xf numFmtId="49" fontId="7" fillId="2" borderId="37" xfId="0" applyNumberFormat="1" applyFont="1" applyFill="1" applyBorder="1" applyAlignment="1">
      <alignment horizontal="left" vertical="center" indent="1"/>
    </xf>
    <xf numFmtId="49" fontId="7" fillId="2" borderId="46" xfId="0" applyNumberFormat="1" applyFont="1" applyFill="1" applyBorder="1" applyAlignment="1">
      <alignment horizontal="left" vertical="center" indent="1"/>
    </xf>
    <xf numFmtId="0" fontId="7" fillId="5" borderId="10" xfId="0" applyFont="1" applyFill="1" applyBorder="1" applyAlignment="1">
      <alignment horizontal="left" vertical="center" indent="1"/>
    </xf>
    <xf numFmtId="49" fontId="7" fillId="2" borderId="28" xfId="0" applyNumberFormat="1" applyFont="1" applyFill="1" applyBorder="1" applyAlignment="1">
      <alignment horizontal="left" vertical="center" indent="2"/>
    </xf>
    <xf numFmtId="49" fontId="7" fillId="2" borderId="39" xfId="0" applyNumberFormat="1" applyFont="1" applyFill="1" applyBorder="1" applyAlignment="1">
      <alignment horizontal="left" vertical="center" indent="2"/>
    </xf>
    <xf numFmtId="0" fontId="6" fillId="2" borderId="0" xfId="0" applyFont="1" applyFill="1" applyAlignment="1">
      <alignment horizontal="left" vertical="center"/>
    </xf>
    <xf numFmtId="0" fontId="36" fillId="2" borderId="0" xfId="0" applyFont="1" applyFill="1" applyAlignment="1">
      <alignment horizontal="left" vertical="top" wrapText="1"/>
    </xf>
    <xf numFmtId="0" fontId="8" fillId="2" borderId="0" xfId="0" applyFont="1" applyFill="1" applyAlignment="1">
      <alignment horizontal="left" vertical="top" wrapText="1"/>
    </xf>
    <xf numFmtId="0" fontId="7" fillId="5" borderId="1" xfId="0" applyFont="1" applyFill="1" applyBorder="1" applyAlignment="1">
      <alignment horizontal="left" vertical="center" wrapText="1" indent="1"/>
    </xf>
    <xf numFmtId="0" fontId="25" fillId="2" borderId="13" xfId="0" applyFont="1" applyFill="1" applyBorder="1" applyAlignment="1">
      <alignment horizontal="center" vertical="center"/>
    </xf>
    <xf numFmtId="0" fontId="5" fillId="2" borderId="0" xfId="0" applyFont="1" applyFill="1" applyAlignment="1">
      <alignment vertical="top" wrapText="1"/>
    </xf>
    <xf numFmtId="0" fontId="51" fillId="2" borderId="0" xfId="0" applyFont="1" applyFill="1" applyAlignment="1">
      <alignment vertical="top" wrapText="1"/>
    </xf>
    <xf numFmtId="49" fontId="7" fillId="2" borderId="40" xfId="0" applyNumberFormat="1" applyFont="1" applyFill="1" applyBorder="1" applyAlignment="1">
      <alignment horizontal="left" vertical="center" indent="1"/>
    </xf>
    <xf numFmtId="49" fontId="7" fillId="2" borderId="41" xfId="0" applyNumberFormat="1" applyFont="1" applyFill="1" applyBorder="1" applyAlignment="1">
      <alignment horizontal="left" vertical="center" indent="1"/>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44" xfId="0" applyFont="1" applyFill="1" applyBorder="1" applyAlignment="1">
      <alignment horizontal="center" vertical="center"/>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7" fillId="5" borderId="7" xfId="0" applyFont="1" applyFill="1" applyBorder="1" applyAlignment="1">
      <alignment horizontal="left" vertical="center" wrapText="1" indent="1"/>
    </xf>
    <xf numFmtId="0" fontId="7" fillId="5" borderId="8" xfId="0" applyFont="1" applyFill="1" applyBorder="1" applyAlignment="1">
      <alignment horizontal="left" vertical="center" wrapText="1" indent="1"/>
    </xf>
    <xf numFmtId="0" fontId="7" fillId="5" borderId="9" xfId="0" applyFont="1" applyFill="1" applyBorder="1" applyAlignment="1">
      <alignment horizontal="left" vertical="center" wrapText="1" indent="1"/>
    </xf>
    <xf numFmtId="0" fontId="15" fillId="2" borderId="37" xfId="0" applyFont="1" applyFill="1" applyBorder="1">
      <alignment vertical="center"/>
    </xf>
    <xf numFmtId="0" fontId="7" fillId="5" borderId="43" xfId="0" applyFont="1" applyFill="1" applyBorder="1" applyAlignment="1">
      <alignment horizontal="left" vertical="center" indent="1"/>
    </xf>
    <xf numFmtId="0" fontId="7" fillId="5" borderId="42" xfId="0" applyFont="1" applyFill="1" applyBorder="1" applyAlignment="1">
      <alignment horizontal="left" vertical="center" indent="1"/>
    </xf>
    <xf numFmtId="0" fontId="7" fillId="5" borderId="32" xfId="0" applyFont="1" applyFill="1" applyBorder="1" applyAlignment="1">
      <alignment horizontal="left" vertical="center" indent="1"/>
    </xf>
    <xf numFmtId="0" fontId="7" fillId="5" borderId="44" xfId="0" applyFont="1" applyFill="1" applyBorder="1" applyAlignment="1">
      <alignment horizontal="left" vertical="center" indent="1"/>
    </xf>
    <xf numFmtId="0" fontId="26" fillId="2" borderId="2" xfId="0" applyFont="1" applyFill="1" applyBorder="1" applyAlignment="1">
      <alignment horizontal="left" vertical="center" indent="1"/>
    </xf>
    <xf numFmtId="0" fontId="26" fillId="2" borderId="3" xfId="0" applyFont="1" applyFill="1" applyBorder="1" applyAlignment="1">
      <alignment horizontal="left" vertical="center" indent="1"/>
    </xf>
    <xf numFmtId="0" fontId="26" fillId="2" borderId="42" xfId="0" applyFont="1" applyFill="1" applyBorder="1" applyAlignment="1">
      <alignment horizontal="left" vertical="center" indent="1"/>
    </xf>
    <xf numFmtId="0" fontId="7" fillId="2" borderId="28" xfId="0" applyFont="1" applyFill="1" applyBorder="1" applyAlignment="1">
      <alignment horizontal="left" vertical="center" indent="1"/>
    </xf>
    <xf numFmtId="0" fontId="7" fillId="2" borderId="39" xfId="0" applyFont="1" applyFill="1" applyBorder="1" applyAlignment="1">
      <alignment horizontal="left" vertical="center" indent="1"/>
    </xf>
    <xf numFmtId="0" fontId="50" fillId="2" borderId="48" xfId="0" applyFont="1" applyFill="1" applyBorder="1" applyAlignment="1">
      <alignment horizontal="left" vertical="center"/>
    </xf>
    <xf numFmtId="49" fontId="15" fillId="2" borderId="8" xfId="0" applyNumberFormat="1" applyFont="1" applyFill="1" applyBorder="1" applyAlignment="1">
      <alignment horizontal="left" vertical="center" indent="1"/>
    </xf>
    <xf numFmtId="49" fontId="15" fillId="2" borderId="9" xfId="0" applyNumberFormat="1" applyFont="1" applyFill="1" applyBorder="1" applyAlignment="1">
      <alignment horizontal="left" vertical="center" indent="1"/>
    </xf>
    <xf numFmtId="0" fontId="7" fillId="5" borderId="5" xfId="0" applyFont="1" applyFill="1" applyBorder="1" applyAlignment="1">
      <alignment horizontal="left" vertical="center" indent="1"/>
    </xf>
    <xf numFmtId="0" fontId="7" fillId="5" borderId="0" xfId="0" applyFont="1" applyFill="1" applyAlignment="1">
      <alignment horizontal="left" vertical="center" indent="1"/>
    </xf>
    <xf numFmtId="0" fontId="7" fillId="5" borderId="6" xfId="0" applyFont="1" applyFill="1" applyBorder="1" applyAlignment="1">
      <alignment horizontal="left" vertical="center" indent="1"/>
    </xf>
    <xf numFmtId="49" fontId="15" fillId="2" borderId="45" xfId="0" applyNumberFormat="1" applyFont="1" applyFill="1" applyBorder="1" applyAlignment="1">
      <alignment horizontal="left" vertical="center" indent="1"/>
    </xf>
    <xf numFmtId="0" fontId="16" fillId="2" borderId="0" xfId="1" applyFill="1" applyAlignment="1">
      <alignment horizontal="left" vertical="center" indent="1"/>
    </xf>
    <xf numFmtId="0" fontId="7" fillId="5" borderId="5" xfId="0" applyFont="1" applyFill="1" applyBorder="1" applyAlignment="1">
      <alignment horizontal="left" vertical="center" wrapText="1" indent="1"/>
    </xf>
    <xf numFmtId="0" fontId="7" fillId="5" borderId="0" xfId="0" applyFont="1" applyFill="1" applyAlignment="1">
      <alignment horizontal="left" vertical="center" wrapText="1" indent="1"/>
    </xf>
    <xf numFmtId="0" fontId="7" fillId="5" borderId="6" xfId="0" applyFont="1" applyFill="1" applyBorder="1" applyAlignment="1">
      <alignment horizontal="left" vertical="center" wrapText="1" indent="1"/>
    </xf>
    <xf numFmtId="0" fontId="15" fillId="2" borderId="1" xfId="0" applyFont="1" applyFill="1" applyBorder="1" applyAlignment="1">
      <alignment horizontal="left" vertical="center" indent="1"/>
    </xf>
    <xf numFmtId="0" fontId="15" fillId="0" borderId="13" xfId="0" applyFont="1" applyBorder="1" applyAlignment="1">
      <alignment horizontal="left" vertical="center" indent="1"/>
    </xf>
    <xf numFmtId="0" fontId="15" fillId="0" borderId="11" xfId="0" applyFont="1" applyBorder="1" applyAlignment="1">
      <alignment horizontal="left" vertical="center" indent="1"/>
    </xf>
    <xf numFmtId="0" fontId="35" fillId="22" borderId="1" xfId="0" applyFont="1" applyFill="1" applyBorder="1" applyAlignment="1">
      <alignment horizontal="left" vertical="center" indent="1"/>
    </xf>
    <xf numFmtId="0" fontId="4" fillId="10" borderId="0" xfId="0" applyFont="1" applyFill="1" applyAlignment="1">
      <alignment horizontal="left" vertical="center" indent="2"/>
    </xf>
    <xf numFmtId="0" fontId="54" fillId="2" borderId="0" xfId="0" applyFont="1" applyFill="1" applyAlignment="1">
      <alignment horizontal="left" vertical="center"/>
    </xf>
    <xf numFmtId="0" fontId="52" fillId="25" borderId="0" xfId="0" applyFont="1" applyFill="1" applyAlignment="1">
      <alignment horizontal="left" vertical="center" wrapText="1"/>
    </xf>
    <xf numFmtId="0" fontId="35" fillId="22" borderId="4" xfId="0" applyFont="1" applyFill="1" applyBorder="1" applyAlignment="1">
      <alignment horizontal="left" vertical="center" indent="1"/>
    </xf>
    <xf numFmtId="0" fontId="35" fillId="22" borderId="6" xfId="0" applyFont="1" applyFill="1" applyBorder="1" applyAlignment="1">
      <alignment horizontal="left" vertical="center" indent="1"/>
    </xf>
    <xf numFmtId="0" fontId="35" fillId="22" borderId="9" xfId="0" applyFont="1" applyFill="1" applyBorder="1" applyAlignment="1">
      <alignment horizontal="left" vertical="center" indent="1"/>
    </xf>
    <xf numFmtId="0" fontId="57" fillId="2" borderId="25" xfId="1" applyFont="1" applyFill="1" applyBorder="1" applyAlignment="1">
      <alignment horizontal="left" vertical="center" indent="1"/>
    </xf>
    <xf numFmtId="0" fontId="57" fillId="2" borderId="118" xfId="1" applyFont="1" applyFill="1" applyBorder="1" applyAlignment="1">
      <alignment horizontal="left" vertical="center" indent="1"/>
    </xf>
    <xf numFmtId="0" fontId="57" fillId="2" borderId="10" xfId="1" applyFont="1" applyFill="1" applyBorder="1" applyAlignment="1">
      <alignment horizontal="left" vertical="center" indent="1"/>
    </xf>
    <xf numFmtId="0" fontId="6" fillId="15" borderId="88" xfId="0" applyFont="1" applyFill="1" applyBorder="1" applyAlignment="1">
      <alignment horizontal="center" vertical="center"/>
    </xf>
    <xf numFmtId="0" fontId="6" fillId="15" borderId="89" xfId="0" applyFont="1" applyFill="1" applyBorder="1" applyAlignment="1">
      <alignment horizontal="center" vertical="center"/>
    </xf>
    <xf numFmtId="0" fontId="6" fillId="15" borderId="90" xfId="0" applyFont="1" applyFill="1" applyBorder="1" applyAlignment="1">
      <alignment horizontal="center" vertical="center"/>
    </xf>
    <xf numFmtId="0" fontId="8" fillId="8" borderId="0" xfId="0" applyFont="1" applyFill="1" applyAlignment="1">
      <alignment horizontal="left" vertical="center" wrapText="1"/>
    </xf>
    <xf numFmtId="0" fontId="8" fillId="8" borderId="0" xfId="0" applyFont="1" applyFill="1" applyAlignment="1">
      <alignment horizontal="left" vertical="center"/>
    </xf>
    <xf numFmtId="0" fontId="17" fillId="2" borderId="0" xfId="0" applyFont="1" applyFill="1" applyAlignment="1">
      <alignment vertical="top" wrapText="1"/>
    </xf>
    <xf numFmtId="0" fontId="17" fillId="2" borderId="0" xfId="0" applyFont="1" applyFill="1" applyAlignment="1">
      <alignment vertical="top"/>
    </xf>
    <xf numFmtId="0" fontId="17" fillId="15" borderId="86" xfId="0" applyFont="1" applyFill="1" applyBorder="1" applyAlignment="1">
      <alignment horizontal="center" vertical="center"/>
    </xf>
    <xf numFmtId="0" fontId="17" fillId="15" borderId="87" xfId="0" applyFont="1" applyFill="1" applyBorder="1" applyAlignment="1">
      <alignment horizontal="center" vertical="center"/>
    </xf>
    <xf numFmtId="0" fontId="17" fillId="0" borderId="0" xfId="0" applyFont="1" applyAlignment="1">
      <alignment horizontal="left" vertical="center" wrapText="1"/>
    </xf>
    <xf numFmtId="0" fontId="8" fillId="0" borderId="0" xfId="0" applyFont="1" applyAlignment="1">
      <alignment horizontal="left" vertical="center"/>
    </xf>
    <xf numFmtId="0" fontId="8" fillId="5" borderId="0" xfId="0" applyFont="1" applyFill="1" applyAlignment="1">
      <alignment horizontal="left" vertical="center" wrapText="1"/>
    </xf>
    <xf numFmtId="0" fontId="8" fillId="5" borderId="0" xfId="0" applyFont="1" applyFill="1" applyAlignment="1">
      <alignment horizontal="left" vertical="center"/>
    </xf>
    <xf numFmtId="56" fontId="6" fillId="15" borderId="88" xfId="0" applyNumberFormat="1" applyFont="1" applyFill="1" applyBorder="1" applyAlignment="1">
      <alignment horizontal="center" vertical="center"/>
    </xf>
    <xf numFmtId="0" fontId="17" fillId="2" borderId="0" xfId="0" applyFont="1" applyFill="1" applyAlignment="1">
      <alignment vertical="center" wrapText="1"/>
    </xf>
    <xf numFmtId="0" fontId="17" fillId="2" borderId="0" xfId="0" applyFont="1" applyFill="1">
      <alignment vertical="center"/>
    </xf>
    <xf numFmtId="0" fontId="40" fillId="6" borderId="13" xfId="0" applyFont="1" applyFill="1" applyBorder="1" applyAlignment="1">
      <alignment horizontal="left" vertical="center" wrapText="1" indent="1"/>
    </xf>
    <xf numFmtId="0" fontId="40" fillId="6" borderId="11" xfId="0" applyFont="1" applyFill="1" applyBorder="1" applyAlignment="1">
      <alignment horizontal="left" vertical="center" wrapText="1" indent="1"/>
    </xf>
    <xf numFmtId="0" fontId="40" fillId="6" borderId="28" xfId="0" applyFont="1" applyFill="1" applyBorder="1" applyAlignment="1">
      <alignment horizontal="left" vertical="center" wrapText="1" indent="1"/>
    </xf>
    <xf numFmtId="0" fontId="40" fillId="6" borderId="27" xfId="0" applyFont="1" applyFill="1" applyBorder="1" applyAlignment="1">
      <alignment horizontal="left" vertical="center" wrapText="1" indent="1"/>
    </xf>
    <xf numFmtId="0" fontId="40" fillId="6" borderId="37" xfId="0" applyFont="1" applyFill="1" applyBorder="1" applyAlignment="1">
      <alignment horizontal="left" vertical="center" wrapText="1" indent="1"/>
    </xf>
    <xf numFmtId="0" fontId="40" fillId="6" borderId="38" xfId="0" applyFont="1" applyFill="1" applyBorder="1" applyAlignment="1">
      <alignment horizontal="left" vertical="center" wrapText="1" indent="1"/>
    </xf>
    <xf numFmtId="0" fontId="35" fillId="22" borderId="25" xfId="0" applyFont="1" applyFill="1" applyBorder="1" applyAlignment="1">
      <alignment horizontal="left" vertical="center" indent="1"/>
    </xf>
    <xf numFmtId="0" fontId="35" fillId="22" borderId="118" xfId="0" applyFont="1" applyFill="1" applyBorder="1" applyAlignment="1">
      <alignment horizontal="left" vertical="center" indent="1"/>
    </xf>
    <xf numFmtId="0" fontId="35" fillId="22" borderId="10" xfId="0" applyFont="1" applyFill="1" applyBorder="1" applyAlignment="1">
      <alignment horizontal="left" vertical="center" indent="1"/>
    </xf>
    <xf numFmtId="0" fontId="4" fillId="23" borderId="0" xfId="0" applyFont="1" applyFill="1" applyAlignment="1">
      <alignment horizontal="left" vertical="center" indent="2"/>
    </xf>
    <xf numFmtId="0" fontId="52" fillId="24" borderId="0" xfId="0" applyFont="1" applyFill="1" applyAlignment="1">
      <alignment horizontal="left" vertical="center" wrapText="1"/>
    </xf>
    <xf numFmtId="0" fontId="12" fillId="10" borderId="30" xfId="0" applyFont="1" applyFill="1" applyBorder="1" applyAlignment="1">
      <alignment horizontal="center" vertical="center"/>
    </xf>
    <xf numFmtId="0" fontId="12" fillId="10" borderId="117" xfId="0" applyFont="1" applyFill="1" applyBorder="1" applyAlignment="1">
      <alignment horizontal="center" vertical="center"/>
    </xf>
    <xf numFmtId="0" fontId="12" fillId="10" borderId="105" xfId="0" applyFont="1" applyFill="1" applyBorder="1" applyAlignment="1">
      <alignment horizontal="center" vertical="center"/>
    </xf>
    <xf numFmtId="0" fontId="46" fillId="12" borderId="123" xfId="0" applyFont="1" applyFill="1" applyBorder="1" applyAlignment="1">
      <alignment horizontal="left" vertical="center" wrapText="1" indent="2"/>
    </xf>
    <xf numFmtId="0" fontId="46" fillId="12" borderId="124" xfId="0" applyFont="1" applyFill="1" applyBorder="1" applyAlignment="1">
      <alignment horizontal="left" vertical="center" wrapText="1" indent="2"/>
    </xf>
    <xf numFmtId="0" fontId="23" fillId="13" borderId="21" xfId="0" applyFont="1" applyFill="1" applyBorder="1" applyAlignment="1">
      <alignment horizontal="center" vertical="center"/>
    </xf>
    <xf numFmtId="0" fontId="23" fillId="13" borderId="20" xfId="0" applyFont="1" applyFill="1" applyBorder="1" applyAlignment="1">
      <alignment horizontal="center" vertical="center"/>
    </xf>
    <xf numFmtId="0" fontId="3" fillId="7" borderId="1" xfId="0" applyFont="1" applyFill="1" applyBorder="1" applyAlignment="1">
      <alignment horizontal="right" vertical="center" indent="3"/>
    </xf>
    <xf numFmtId="0" fontId="3" fillId="7" borderId="12" xfId="0" applyFont="1" applyFill="1" applyBorder="1" applyAlignment="1">
      <alignment horizontal="right" vertical="center" indent="3"/>
    </xf>
    <xf numFmtId="0" fontId="2" fillId="2" borderId="23" xfId="0" applyFont="1" applyFill="1" applyBorder="1" applyAlignment="1">
      <alignment horizontal="left" vertical="center" wrapText="1" indent="1"/>
    </xf>
    <xf numFmtId="0" fontId="2" fillId="2" borderId="16" xfId="0" applyFont="1" applyFill="1" applyBorder="1" applyAlignment="1">
      <alignment horizontal="left" vertical="center" wrapText="1" indent="1"/>
    </xf>
    <xf numFmtId="0" fontId="2" fillId="14" borderId="23"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12" fillId="10" borderId="23" xfId="0" applyFont="1" applyFill="1" applyBorder="1" applyAlignment="1">
      <alignment horizontal="center" vertical="center"/>
    </xf>
    <xf numFmtId="0" fontId="2" fillId="2" borderId="0" xfId="0" applyFont="1" applyFill="1" applyAlignment="1">
      <alignment horizontal="left" vertical="center" wrapText="1"/>
    </xf>
    <xf numFmtId="0" fontId="23" fillId="11" borderId="51" xfId="0" applyFont="1" applyFill="1" applyBorder="1" applyAlignment="1">
      <alignment horizontal="center" vertical="center"/>
    </xf>
    <xf numFmtId="0" fontId="23" fillId="11" borderId="21" xfId="0" applyFont="1" applyFill="1" applyBorder="1" applyAlignment="1">
      <alignment horizontal="center" vertical="center"/>
    </xf>
    <xf numFmtId="0" fontId="23" fillId="11" borderId="20" xfId="0" applyFont="1" applyFill="1" applyBorder="1" applyAlignment="1">
      <alignment horizontal="center" vertical="center"/>
    </xf>
    <xf numFmtId="0" fontId="23" fillId="13" borderId="52" xfId="0" applyFont="1" applyFill="1" applyBorder="1" applyAlignment="1">
      <alignment horizontal="center" vertical="center"/>
    </xf>
    <xf numFmtId="0" fontId="3" fillId="7" borderId="13" xfId="0" applyFont="1" applyFill="1" applyBorder="1" applyAlignment="1">
      <alignment horizontal="right" vertical="center" indent="3"/>
    </xf>
    <xf numFmtId="0" fontId="2" fillId="14" borderId="131" xfId="0" applyFont="1" applyFill="1" applyBorder="1" applyAlignment="1">
      <alignment horizontal="left" vertical="center" wrapText="1" indent="1"/>
    </xf>
    <xf numFmtId="0" fontId="2" fillId="14" borderId="128" xfId="0" applyFont="1" applyFill="1" applyBorder="1" applyAlignment="1">
      <alignment horizontal="left" vertical="center" wrapText="1" indent="1"/>
    </xf>
    <xf numFmtId="0" fontId="45" fillId="2" borderId="18" xfId="0" applyFont="1" applyFill="1" applyBorder="1" applyAlignment="1">
      <alignment horizontal="left" vertical="center" wrapText="1" indent="3"/>
    </xf>
    <xf numFmtId="0" fontId="45" fillId="2" borderId="35" xfId="0" applyFont="1" applyFill="1" applyBorder="1" applyAlignment="1">
      <alignment horizontal="left" vertical="center" wrapText="1" indent="3"/>
    </xf>
    <xf numFmtId="0" fontId="45" fillId="2" borderId="123" xfId="0" applyFont="1" applyFill="1" applyBorder="1" applyAlignment="1">
      <alignment horizontal="left" vertical="center" wrapText="1" indent="2"/>
    </xf>
    <xf numFmtId="0" fontId="45" fillId="2" borderId="124" xfId="0" applyFont="1" applyFill="1" applyBorder="1" applyAlignment="1">
      <alignment horizontal="left" vertical="center" wrapText="1" indent="2"/>
    </xf>
    <xf numFmtId="0" fontId="45" fillId="2" borderId="129" xfId="0" applyFont="1" applyFill="1" applyBorder="1" applyAlignment="1">
      <alignment horizontal="left" vertical="center" wrapText="1" indent="2"/>
    </xf>
    <xf numFmtId="0" fontId="45" fillId="2" borderId="130" xfId="0" applyFont="1" applyFill="1" applyBorder="1" applyAlignment="1">
      <alignment horizontal="left" vertical="center" wrapText="1" indent="2"/>
    </xf>
    <xf numFmtId="0" fontId="45" fillId="2" borderId="18" xfId="0" applyFont="1" applyFill="1" applyBorder="1" applyAlignment="1">
      <alignment horizontal="left" vertical="center" wrapText="1" indent="1"/>
    </xf>
    <xf numFmtId="0" fontId="45" fillId="2" borderId="35" xfId="0" applyFont="1" applyFill="1" applyBorder="1" applyAlignment="1">
      <alignment horizontal="left" vertical="center" wrapText="1" indent="1"/>
    </xf>
    <xf numFmtId="0" fontId="2" fillId="2" borderId="18"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3" fillId="7" borderId="2" xfId="0" applyFont="1" applyFill="1" applyBorder="1" applyAlignment="1">
      <alignment horizontal="right" vertical="center" indent="3"/>
    </xf>
    <xf numFmtId="0" fontId="3" fillId="7" borderId="3" xfId="0" applyFont="1" applyFill="1" applyBorder="1" applyAlignment="1">
      <alignment horizontal="right" vertical="center" indent="3"/>
    </xf>
    <xf numFmtId="0" fontId="3" fillId="7" borderId="124" xfId="0" applyFont="1" applyFill="1" applyBorder="1" applyAlignment="1">
      <alignment horizontal="right" vertical="center" indent="3"/>
    </xf>
    <xf numFmtId="0" fontId="3" fillId="7" borderId="5" xfId="0" applyFont="1" applyFill="1" applyBorder="1" applyAlignment="1">
      <alignment horizontal="right" vertical="center" indent="3"/>
    </xf>
    <xf numFmtId="0" fontId="3" fillId="7" borderId="0" xfId="0" applyFont="1" applyFill="1" applyAlignment="1">
      <alignment horizontal="right" vertical="center" indent="3"/>
    </xf>
    <xf numFmtId="0" fontId="3" fillId="7" borderId="125" xfId="0" applyFont="1" applyFill="1" applyBorder="1" applyAlignment="1">
      <alignment horizontal="right" vertical="center" indent="3"/>
    </xf>
    <xf numFmtId="0" fontId="3" fillId="7" borderId="126" xfId="0" applyFont="1" applyFill="1" applyBorder="1" applyAlignment="1">
      <alignment horizontal="right" vertical="center" indent="3"/>
    </xf>
    <xf numFmtId="0" fontId="3" fillId="7" borderId="127" xfId="0" applyFont="1" applyFill="1" applyBorder="1" applyAlignment="1">
      <alignment horizontal="right" vertical="center" indent="3"/>
    </xf>
    <xf numFmtId="0" fontId="3" fillId="7" borderId="128" xfId="0" applyFont="1" applyFill="1" applyBorder="1" applyAlignment="1">
      <alignment horizontal="right" vertical="center" indent="3"/>
    </xf>
    <xf numFmtId="0" fontId="5" fillId="2" borderId="18" xfId="0" applyFont="1" applyFill="1" applyBorder="1">
      <alignment vertical="center"/>
    </xf>
    <xf numFmtId="0" fontId="5" fillId="2" borderId="35" xfId="0" applyFont="1" applyFill="1" applyBorder="1">
      <alignment vertical="center"/>
    </xf>
    <xf numFmtId="0" fontId="3" fillId="7" borderId="22" xfId="0" applyFont="1" applyFill="1" applyBorder="1" applyAlignment="1">
      <alignment horizontal="left" vertical="top" indent="1"/>
    </xf>
    <xf numFmtId="0" fontId="3" fillId="7" borderId="1" xfId="0" applyFont="1" applyFill="1" applyBorder="1" applyAlignment="1">
      <alignment horizontal="left" vertical="top" indent="1"/>
    </xf>
    <xf numFmtId="0" fontId="3" fillId="7" borderId="14" xfId="0" applyFont="1" applyFill="1" applyBorder="1" applyAlignment="1">
      <alignment horizontal="left" vertical="top" indent="1"/>
    </xf>
    <xf numFmtId="0" fontId="5" fillId="2" borderId="23" xfId="0" applyFont="1" applyFill="1" applyBorder="1" applyAlignment="1">
      <alignment vertical="center" wrapText="1"/>
    </xf>
    <xf numFmtId="0" fontId="5" fillId="2" borderId="16" xfId="0" applyFont="1" applyFill="1" applyBorder="1">
      <alignment vertical="center"/>
    </xf>
    <xf numFmtId="0" fontId="3" fillId="7" borderId="10" xfId="0" applyFont="1" applyFill="1" applyBorder="1" applyAlignment="1">
      <alignment horizontal="left" vertical="top" indent="1"/>
    </xf>
    <xf numFmtId="0" fontId="3" fillId="7" borderId="25" xfId="0" applyFont="1" applyFill="1" applyBorder="1" applyAlignment="1">
      <alignment horizontal="left" vertical="top" indent="1"/>
    </xf>
    <xf numFmtId="0" fontId="5" fillId="2" borderId="21" xfId="0" applyFont="1" applyFill="1" applyBorder="1">
      <alignment vertical="center"/>
    </xf>
    <xf numFmtId="0" fontId="5" fillId="2" borderId="20" xfId="0" applyFont="1" applyFill="1" applyBorder="1">
      <alignment vertical="center"/>
    </xf>
    <xf numFmtId="0" fontId="5" fillId="2" borderId="23" xfId="0" applyFont="1" applyFill="1" applyBorder="1" applyAlignment="1">
      <alignment horizontal="left" vertical="center"/>
    </xf>
    <xf numFmtId="0" fontId="5" fillId="2" borderId="16" xfId="0" applyFont="1" applyFill="1" applyBorder="1" applyAlignment="1">
      <alignment horizontal="left" vertical="center"/>
    </xf>
    <xf numFmtId="0" fontId="5" fillId="2" borderId="21" xfId="0" applyFont="1" applyFill="1" applyBorder="1" applyAlignment="1">
      <alignment horizontal="left" vertical="center"/>
    </xf>
    <xf numFmtId="0" fontId="5" fillId="2" borderId="20" xfId="0" applyFont="1" applyFill="1" applyBorder="1" applyAlignment="1">
      <alignment horizontal="left" vertical="center"/>
    </xf>
    <xf numFmtId="0" fontId="48" fillId="14" borderId="112" xfId="1" applyFont="1" applyFill="1" applyBorder="1" applyAlignment="1">
      <alignment horizontal="center" vertical="center"/>
    </xf>
    <xf numFmtId="0" fontId="48" fillId="14" borderId="113" xfId="1" applyFont="1" applyFill="1" applyBorder="1" applyAlignment="1">
      <alignment horizontal="center" vertical="center"/>
    </xf>
    <xf numFmtId="0" fontId="5" fillId="2" borderId="121" xfId="0" applyFont="1" applyFill="1" applyBorder="1" applyAlignment="1">
      <alignment horizontal="left" vertical="center"/>
    </xf>
    <xf numFmtId="0" fontId="5" fillId="2" borderId="122" xfId="0" applyFont="1" applyFill="1" applyBorder="1" applyAlignment="1">
      <alignment horizontal="left" vertical="center"/>
    </xf>
    <xf numFmtId="0" fontId="3" fillId="7" borderId="21" xfId="0" applyFont="1" applyFill="1" applyBorder="1" applyAlignment="1">
      <alignment horizontal="left" vertical="top" indent="1"/>
    </xf>
    <xf numFmtId="0" fontId="3" fillId="7" borderId="23" xfId="0" applyFont="1" applyFill="1" applyBorder="1" applyAlignment="1">
      <alignment horizontal="left" vertical="top" indent="1"/>
    </xf>
    <xf numFmtId="0" fontId="3" fillId="7" borderId="24" xfId="0" applyFont="1" applyFill="1" applyBorder="1" applyAlignment="1">
      <alignment horizontal="left" vertical="top" indent="1"/>
    </xf>
    <xf numFmtId="0" fontId="3" fillId="7" borderId="22" xfId="0" applyFont="1" applyFill="1" applyBorder="1" applyAlignment="1">
      <alignment horizontal="left" vertical="top" wrapText="1" indent="1"/>
    </xf>
  </cellXfs>
  <cellStyles count="2">
    <cellStyle name="ハイパーリンク" xfId="1" builtinId="8"/>
    <cellStyle name="標準" xfId="0" builtinId="0"/>
  </cellStyles>
  <dxfs count="30">
    <dxf>
      <font>
        <color theme="0" tint="-0.34998626667073579"/>
      </font>
    </dxf>
    <dxf>
      <font>
        <color theme="0" tint="-0.34998626667073579"/>
      </font>
    </dxf>
    <dxf>
      <font>
        <color rgb="FFC00000"/>
      </font>
    </dxf>
    <dxf>
      <font>
        <color rgb="FFC00000"/>
      </font>
    </dxf>
    <dxf>
      <font>
        <color rgb="FFC00000"/>
      </font>
    </dxf>
    <dxf>
      <font>
        <color rgb="FFC00000"/>
      </font>
    </dxf>
    <dxf>
      <font>
        <color rgb="FFC00000"/>
      </font>
    </dxf>
    <dxf>
      <font>
        <color rgb="FFC00000"/>
      </font>
    </dxf>
    <dxf>
      <font>
        <color theme="0" tint="-0.34998626667073579"/>
      </font>
    </dxf>
    <dxf>
      <font>
        <strike val="0"/>
        <color theme="0" tint="-0.34998626667073579"/>
      </font>
    </dxf>
    <dxf>
      <font>
        <color theme="0" tint="-0.34998626667073579"/>
      </font>
    </dxf>
    <dxf>
      <font>
        <color theme="0" tint="-0.34998626667073579"/>
      </font>
    </dxf>
    <dxf>
      <font>
        <color rgb="FFC00000"/>
      </font>
      <fill>
        <patternFill>
          <bgColor rgb="FFFFDDDD"/>
        </patternFill>
      </fill>
    </dxf>
    <dxf>
      <font>
        <color rgb="FFC00000"/>
      </font>
      <fill>
        <patternFill>
          <bgColor rgb="FFFFDDDD"/>
        </patternFill>
      </fill>
    </dxf>
    <dxf>
      <fill>
        <patternFill>
          <bgColor rgb="FF5B4CA9"/>
        </patternFill>
      </fill>
    </dxf>
    <dxf>
      <fill>
        <patternFill>
          <bgColor rgb="FF843E95"/>
        </patternFill>
      </fill>
    </dxf>
    <dxf>
      <fill>
        <patternFill>
          <bgColor rgb="FFE55075"/>
        </patternFill>
      </fill>
    </dxf>
    <dxf>
      <fill>
        <patternFill>
          <bgColor rgb="FFCC0000"/>
        </patternFill>
      </fill>
    </dxf>
    <dxf>
      <fill>
        <patternFill>
          <bgColor rgb="FF9F6801"/>
        </patternFill>
      </fill>
    </dxf>
    <dxf>
      <fill>
        <patternFill>
          <bgColor rgb="FFCC9966"/>
        </patternFill>
      </fill>
    </dxf>
    <dxf>
      <fill>
        <patternFill>
          <bgColor rgb="FFCC9900"/>
        </patternFill>
      </fill>
    </dxf>
    <dxf>
      <fill>
        <patternFill>
          <bgColor rgb="FFE15B02"/>
        </patternFill>
      </fill>
    </dxf>
    <dxf>
      <fill>
        <patternFill>
          <bgColor rgb="FF663300"/>
        </patternFill>
      </fill>
    </dxf>
    <dxf>
      <fill>
        <patternFill>
          <bgColor rgb="FF222222"/>
        </patternFill>
      </fill>
    </dxf>
    <dxf>
      <fill>
        <patternFill>
          <bgColor rgb="FF0655A5"/>
        </patternFill>
      </fill>
    </dxf>
    <dxf>
      <fill>
        <patternFill>
          <bgColor rgb="FF0099CC"/>
        </patternFill>
      </fill>
    </dxf>
    <dxf>
      <fill>
        <patternFill>
          <bgColor rgb="FF669999"/>
        </patternFill>
      </fill>
    </dxf>
    <dxf>
      <fill>
        <patternFill>
          <bgColor rgb="FF89B700"/>
        </patternFill>
      </fill>
    </dxf>
    <dxf>
      <fill>
        <patternFill>
          <bgColor rgb="FF006633"/>
        </patternFill>
      </fill>
    </dxf>
    <dxf>
      <font>
        <color theme="0" tint="-0.34998626667073579"/>
      </font>
    </dxf>
  </dxfs>
  <tableStyles count="0" defaultTableStyle="TableStyleMedium2" defaultPivotStyle="PivotStyleLight16"/>
  <colors>
    <mruColors>
      <color rgb="FFEFF6EA"/>
      <color rgb="FFE7F1F9"/>
      <color rgb="FFF2F7FC"/>
      <color rgb="FFCED6E0"/>
      <color rgb="FF669999"/>
      <color rgb="FF006633"/>
      <color rgb="FFF6FAF4"/>
      <color rgb="FFFFDDDD"/>
      <color rgb="FF91B6B5"/>
      <color rgb="FFEDE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emf"/><Relationship Id="rId5" Type="http://schemas.openxmlformats.org/officeDocument/2006/relationships/image" Target="../media/image7.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9.sv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16</xdr:col>
      <xdr:colOff>347134</xdr:colOff>
      <xdr:row>1</xdr:row>
      <xdr:rowOff>15550</xdr:rowOff>
    </xdr:from>
    <xdr:to>
      <xdr:col>18</xdr:col>
      <xdr:colOff>4234</xdr:colOff>
      <xdr:row>1</xdr:row>
      <xdr:rowOff>354757</xdr:rowOff>
    </xdr:to>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6100234" y="396550"/>
          <a:ext cx="1028700" cy="33920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247650</xdr:colOff>
          <xdr:row>8</xdr:row>
          <xdr:rowOff>66675</xdr:rowOff>
        </xdr:from>
        <xdr:to>
          <xdr:col>5</xdr:col>
          <xdr:colOff>495300</xdr:colOff>
          <xdr:row>8</xdr:row>
          <xdr:rowOff>304800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6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12</xdr:row>
          <xdr:rowOff>66675</xdr:rowOff>
        </xdr:from>
        <xdr:to>
          <xdr:col>5</xdr:col>
          <xdr:colOff>495300</xdr:colOff>
          <xdr:row>12</xdr:row>
          <xdr:rowOff>304800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6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13</xdr:row>
          <xdr:rowOff>66675</xdr:rowOff>
        </xdr:from>
        <xdr:to>
          <xdr:col>5</xdr:col>
          <xdr:colOff>495300</xdr:colOff>
          <xdr:row>13</xdr:row>
          <xdr:rowOff>304800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6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xdr:row>
          <xdr:rowOff>66675</xdr:rowOff>
        </xdr:from>
        <xdr:to>
          <xdr:col>5</xdr:col>
          <xdr:colOff>495300</xdr:colOff>
          <xdr:row>15</xdr:row>
          <xdr:rowOff>304800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6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xdr:colOff>
      <xdr:row>21</xdr:row>
      <xdr:rowOff>3</xdr:rowOff>
    </xdr:from>
    <xdr:to>
      <xdr:col>8</xdr:col>
      <xdr:colOff>391868</xdr:colOff>
      <xdr:row>25</xdr:row>
      <xdr:rowOff>1409701</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257176" y="5476878"/>
          <a:ext cx="4506667" cy="2400298"/>
          <a:chOff x="266701" y="5467353"/>
          <a:chExt cx="4506667" cy="2381248"/>
        </a:xfrm>
      </xdr:grpSpPr>
      <xdr:pic>
        <xdr:nvPicPr>
          <xdr:cNvPr id="6" name="図 5">
            <a:extLst>
              <a:ext uri="{FF2B5EF4-FFF2-40B4-BE49-F238E27FC236}">
                <a16:creationId xmlns:a16="http://schemas.microsoft.com/office/drawing/2014/main" id="{00000000-0008-0000-0600-000006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85494"/>
          <a:stretch/>
        </xdr:blipFill>
        <xdr:spPr bwMode="auto">
          <a:xfrm>
            <a:off x="266701" y="5467353"/>
            <a:ext cx="4506667" cy="2381248"/>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1190625" y="6953250"/>
            <a:ext cx="2695575" cy="447675"/>
          </a:xfrm>
          <a:prstGeom prst="rect">
            <a:avLst/>
          </a:prstGeom>
          <a:noFill/>
          <a:ln w="28575">
            <a:solidFill>
              <a:srgbClr val="C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a:off x="1257300" y="6629400"/>
            <a:ext cx="3477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C00000"/>
                </a:solidFill>
              </a:rPr>
              <a:t>[1]</a:t>
            </a:r>
            <a:endParaRPr kumimoji="1" lang="ja-JP" altLang="en-US" sz="1100" b="1">
              <a:solidFill>
                <a:srgbClr val="C00000"/>
              </a:solidFill>
            </a:endParaRPr>
          </a:p>
        </xdr:txBody>
      </xdr:sp>
    </xdr:grpSp>
    <xdr:clientData/>
  </xdr:twoCellAnchor>
  <xdr:twoCellAnchor>
    <xdr:from>
      <xdr:col>2</xdr:col>
      <xdr:colOff>0</xdr:colOff>
      <xdr:row>33</xdr:row>
      <xdr:rowOff>0</xdr:rowOff>
    </xdr:from>
    <xdr:to>
      <xdr:col>8</xdr:col>
      <xdr:colOff>391867</xdr:colOff>
      <xdr:row>42</xdr:row>
      <xdr:rowOff>76200</xdr:rowOff>
    </xdr:to>
    <xdr:grpSp>
      <xdr:nvGrpSpPr>
        <xdr:cNvPr id="27" name="グループ化 26">
          <a:extLst>
            <a:ext uri="{FF2B5EF4-FFF2-40B4-BE49-F238E27FC236}">
              <a16:creationId xmlns:a16="http://schemas.microsoft.com/office/drawing/2014/main" id="{00000000-0008-0000-0600-00001B000000}"/>
            </a:ext>
          </a:extLst>
        </xdr:cNvPr>
        <xdr:cNvGrpSpPr/>
      </xdr:nvGrpSpPr>
      <xdr:grpSpPr>
        <a:xfrm>
          <a:off x="257175" y="9505950"/>
          <a:ext cx="4506667" cy="5448300"/>
          <a:chOff x="266700" y="8334375"/>
          <a:chExt cx="4506667" cy="5400675"/>
        </a:xfrm>
      </xdr:grpSpPr>
      <xdr:pic>
        <xdr:nvPicPr>
          <xdr:cNvPr id="32" name="図 31">
            <a:extLst>
              <a:ext uri="{FF2B5EF4-FFF2-40B4-BE49-F238E27FC236}">
                <a16:creationId xmlns:a16="http://schemas.microsoft.com/office/drawing/2014/main" id="{00000000-0008-0000-0600-000020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6730" b="30370"/>
          <a:stretch/>
        </xdr:blipFill>
        <xdr:spPr bwMode="auto">
          <a:xfrm>
            <a:off x="266700" y="8334375"/>
            <a:ext cx="4506667" cy="5400675"/>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sp macro="" textlink="">
        <xdr:nvSpPr>
          <xdr:cNvPr id="33" name="正方形/長方形 32">
            <a:extLst>
              <a:ext uri="{FF2B5EF4-FFF2-40B4-BE49-F238E27FC236}">
                <a16:creationId xmlns:a16="http://schemas.microsoft.com/office/drawing/2014/main" id="{00000000-0008-0000-0600-000021000000}"/>
              </a:ext>
            </a:extLst>
          </xdr:cNvPr>
          <xdr:cNvSpPr/>
        </xdr:nvSpPr>
        <xdr:spPr>
          <a:xfrm>
            <a:off x="1781175" y="9819774"/>
            <a:ext cx="2695575" cy="715879"/>
          </a:xfrm>
          <a:prstGeom prst="rect">
            <a:avLst/>
          </a:prstGeom>
          <a:noFill/>
          <a:ln w="28575">
            <a:solidFill>
              <a:srgbClr val="C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正方形/長方形 33">
            <a:extLst>
              <a:ext uri="{FF2B5EF4-FFF2-40B4-BE49-F238E27FC236}">
                <a16:creationId xmlns:a16="http://schemas.microsoft.com/office/drawing/2014/main" id="{00000000-0008-0000-0600-000022000000}"/>
              </a:ext>
            </a:extLst>
          </xdr:cNvPr>
          <xdr:cNvSpPr/>
        </xdr:nvSpPr>
        <xdr:spPr>
          <a:xfrm>
            <a:off x="504825" y="11033460"/>
            <a:ext cx="2695575" cy="715879"/>
          </a:xfrm>
          <a:prstGeom prst="rect">
            <a:avLst/>
          </a:prstGeom>
          <a:noFill/>
          <a:ln w="28575">
            <a:solidFill>
              <a:srgbClr val="C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正方形/長方形 34">
            <a:extLst>
              <a:ext uri="{FF2B5EF4-FFF2-40B4-BE49-F238E27FC236}">
                <a16:creationId xmlns:a16="http://schemas.microsoft.com/office/drawing/2014/main" id="{00000000-0008-0000-0600-000023000000}"/>
              </a:ext>
            </a:extLst>
          </xdr:cNvPr>
          <xdr:cNvSpPr/>
        </xdr:nvSpPr>
        <xdr:spPr>
          <a:xfrm>
            <a:off x="1781175" y="12266195"/>
            <a:ext cx="2695575" cy="715879"/>
          </a:xfrm>
          <a:prstGeom prst="rect">
            <a:avLst/>
          </a:prstGeom>
          <a:noFill/>
          <a:ln w="28575">
            <a:solidFill>
              <a:srgbClr val="C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600-000024000000}"/>
              </a:ext>
            </a:extLst>
          </xdr:cNvPr>
          <xdr:cNvSpPr txBox="1"/>
        </xdr:nvSpPr>
        <xdr:spPr>
          <a:xfrm>
            <a:off x="2152650" y="9401175"/>
            <a:ext cx="895350" cy="3095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b="1">
                <a:solidFill>
                  <a:srgbClr val="C00000"/>
                </a:solidFill>
              </a:rPr>
              <a:t>[2] 1</a:t>
            </a:r>
            <a:r>
              <a:rPr kumimoji="1" lang="ja-JP" altLang="en-US" sz="1100" b="1">
                <a:solidFill>
                  <a:srgbClr val="C00000"/>
                </a:solidFill>
              </a:rPr>
              <a:t>人目</a:t>
            </a:r>
            <a:endParaRPr kumimoji="1" lang="en-US" altLang="ja-JP" sz="1100" b="1">
              <a:solidFill>
                <a:srgbClr val="C00000"/>
              </a:solidFill>
            </a:endParaRPr>
          </a:p>
          <a:p>
            <a:endParaRPr kumimoji="1" lang="en-US" altLang="ja-JP" sz="1100" b="1">
              <a:solidFill>
                <a:srgbClr val="C00000"/>
              </a:solidFill>
            </a:endParaRPr>
          </a:p>
          <a:p>
            <a:endParaRPr kumimoji="1" lang="en-US" altLang="ja-JP" sz="1100" b="1">
              <a:solidFill>
                <a:srgbClr val="C00000"/>
              </a:solidFill>
            </a:endParaRPr>
          </a:p>
          <a:p>
            <a:endParaRPr kumimoji="1" lang="en-US" altLang="ja-JP" sz="1100" b="1">
              <a:solidFill>
                <a:srgbClr val="C00000"/>
              </a:solidFill>
            </a:endParaRPr>
          </a:p>
          <a:p>
            <a:endParaRPr kumimoji="1" lang="en-US" altLang="ja-JP" sz="1100" b="1">
              <a:solidFill>
                <a:srgbClr val="C00000"/>
              </a:solidFill>
            </a:endParaRPr>
          </a:p>
          <a:p>
            <a:endParaRPr kumimoji="1" lang="en-US" altLang="ja-JP" sz="1100" b="1">
              <a:solidFill>
                <a:srgbClr val="C00000"/>
              </a:solidFill>
            </a:endParaRPr>
          </a:p>
          <a:p>
            <a:endParaRPr kumimoji="1" lang="en-US" altLang="ja-JP" sz="1100" b="1">
              <a:solidFill>
                <a:srgbClr val="C00000"/>
              </a:solidFill>
            </a:endParaRPr>
          </a:p>
          <a:p>
            <a:r>
              <a:rPr kumimoji="1" lang="en-US" altLang="ja-JP" sz="1100" b="1">
                <a:solidFill>
                  <a:srgbClr val="C00000"/>
                </a:solidFill>
              </a:rPr>
              <a:t>[2] 2</a:t>
            </a:r>
            <a:r>
              <a:rPr kumimoji="1" lang="ja-JP" altLang="en-US" sz="1100" b="1">
                <a:solidFill>
                  <a:srgbClr val="C00000"/>
                </a:solidFill>
              </a:rPr>
              <a:t>人目</a:t>
            </a:r>
            <a:endParaRPr kumimoji="1" lang="en-US" altLang="ja-JP" sz="1100" b="1">
              <a:solidFill>
                <a:srgbClr val="C00000"/>
              </a:solidFill>
            </a:endParaRPr>
          </a:p>
          <a:p>
            <a:endParaRPr kumimoji="1" lang="en-US" altLang="ja-JP" sz="1100" b="1">
              <a:solidFill>
                <a:srgbClr val="C00000"/>
              </a:solidFill>
            </a:endParaRPr>
          </a:p>
          <a:p>
            <a:endParaRPr kumimoji="1" lang="en-US" altLang="ja-JP" sz="1100" b="1">
              <a:solidFill>
                <a:srgbClr val="C00000"/>
              </a:solidFill>
            </a:endParaRPr>
          </a:p>
          <a:p>
            <a:endParaRPr kumimoji="1" lang="en-US" altLang="ja-JP" sz="1100" b="1">
              <a:solidFill>
                <a:srgbClr val="C00000"/>
              </a:solidFill>
            </a:endParaRPr>
          </a:p>
          <a:p>
            <a:endParaRPr kumimoji="1" lang="en-US" altLang="ja-JP" sz="1100" b="1">
              <a:solidFill>
                <a:srgbClr val="C00000"/>
              </a:solidFill>
            </a:endParaRPr>
          </a:p>
          <a:p>
            <a:endParaRPr kumimoji="1" lang="en-US" altLang="ja-JP" sz="1100" b="1">
              <a:solidFill>
                <a:srgbClr val="C00000"/>
              </a:solidFill>
            </a:endParaRPr>
          </a:p>
          <a:p>
            <a:endParaRPr kumimoji="1" lang="en-US" altLang="ja-JP" sz="1100" b="1">
              <a:solidFill>
                <a:srgbClr val="C00000"/>
              </a:solidFill>
            </a:endParaRPr>
          </a:p>
          <a:p>
            <a:r>
              <a:rPr kumimoji="1" lang="en-US" altLang="ja-JP" sz="1100" b="1">
                <a:solidFill>
                  <a:srgbClr val="C00000"/>
                </a:solidFill>
              </a:rPr>
              <a:t>[2] 3</a:t>
            </a:r>
            <a:r>
              <a:rPr kumimoji="1" lang="ja-JP" altLang="en-US" sz="1100" b="1">
                <a:solidFill>
                  <a:srgbClr val="C00000"/>
                </a:solidFill>
              </a:rPr>
              <a:t>人目</a:t>
            </a:r>
          </a:p>
        </xdr:txBody>
      </xdr:sp>
    </xdr:grpSp>
    <xdr:clientData/>
  </xdr:twoCellAnchor>
  <xdr:twoCellAnchor>
    <xdr:from>
      <xdr:col>2</xdr:col>
      <xdr:colOff>0</xdr:colOff>
      <xdr:row>62</xdr:row>
      <xdr:rowOff>0</xdr:rowOff>
    </xdr:from>
    <xdr:to>
      <xdr:col>8</xdr:col>
      <xdr:colOff>391867</xdr:colOff>
      <xdr:row>63</xdr:row>
      <xdr:rowOff>1343025</xdr:rowOff>
    </xdr:to>
    <xdr:grpSp>
      <xdr:nvGrpSpPr>
        <xdr:cNvPr id="11" name="グループ化 10">
          <a:extLst>
            <a:ext uri="{FF2B5EF4-FFF2-40B4-BE49-F238E27FC236}">
              <a16:creationId xmlns:a16="http://schemas.microsoft.com/office/drawing/2014/main" id="{00000000-0008-0000-0600-00000B000000}"/>
            </a:ext>
          </a:extLst>
        </xdr:cNvPr>
        <xdr:cNvGrpSpPr/>
      </xdr:nvGrpSpPr>
      <xdr:grpSpPr>
        <a:xfrm>
          <a:off x="257175" y="25746075"/>
          <a:ext cx="4506667" cy="2228850"/>
          <a:chOff x="266700" y="24250650"/>
          <a:chExt cx="4506667" cy="2228850"/>
        </a:xfrm>
      </xdr:grpSpPr>
      <xdr:pic>
        <xdr:nvPicPr>
          <xdr:cNvPr id="8" name="図 7">
            <a:extLst>
              <a:ext uri="{FF2B5EF4-FFF2-40B4-BE49-F238E27FC236}">
                <a16:creationId xmlns:a16="http://schemas.microsoft.com/office/drawing/2014/main" id="{00000000-0008-0000-0600-000008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70154" b="16268"/>
          <a:stretch/>
        </xdr:blipFill>
        <xdr:spPr bwMode="auto">
          <a:xfrm>
            <a:off x="266700" y="24250650"/>
            <a:ext cx="4506667" cy="222885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2305050" y="24593550"/>
            <a:ext cx="2276475" cy="1571625"/>
          </a:xfrm>
          <a:prstGeom prst="rect">
            <a:avLst/>
          </a:prstGeom>
          <a:noFill/>
          <a:ln w="28575">
            <a:solidFill>
              <a:srgbClr val="C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2314575" y="24298275"/>
            <a:ext cx="3477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b="1">
                <a:solidFill>
                  <a:srgbClr val="C00000"/>
                </a:solidFill>
              </a:rPr>
              <a:t>[3]</a:t>
            </a:r>
            <a:endParaRPr kumimoji="1" lang="ja-JP" altLang="en-US" sz="1100" b="1">
              <a:solidFill>
                <a:srgbClr val="C00000"/>
              </a:solidFill>
            </a:endParaRPr>
          </a:p>
        </xdr:txBody>
      </xdr:sp>
    </xdr:grpSp>
    <xdr:clientData/>
  </xdr:twoCellAnchor>
  <xdr:twoCellAnchor>
    <xdr:from>
      <xdr:col>14</xdr:col>
      <xdr:colOff>0</xdr:colOff>
      <xdr:row>10</xdr:row>
      <xdr:rowOff>13138</xdr:rowOff>
    </xdr:from>
    <xdr:to>
      <xdr:col>17</xdr:col>
      <xdr:colOff>672083</xdr:colOff>
      <xdr:row>10</xdr:row>
      <xdr:rowOff>369538</xdr:rowOff>
    </xdr:to>
    <xdr:sp macro="" textlink="">
      <xdr:nvSpPr>
        <xdr:cNvPr id="15" name="正方形/長方形 14">
          <a:extLst>
            <a:ext uri="{FF2B5EF4-FFF2-40B4-BE49-F238E27FC236}">
              <a16:creationId xmlns:a16="http://schemas.microsoft.com/office/drawing/2014/main" id="{00000000-0008-0000-0600-00000F000000}"/>
            </a:ext>
          </a:extLst>
        </xdr:cNvPr>
        <xdr:cNvSpPr/>
      </xdr:nvSpPr>
      <xdr:spPr>
        <a:xfrm>
          <a:off x="8467397" y="2804948"/>
          <a:ext cx="2721600" cy="356400"/>
        </a:xfrm>
        <a:prstGeom prst="rect">
          <a:avLst/>
        </a:prstGeom>
        <a:solidFill>
          <a:srgbClr val="FFFFFF">
            <a:alpha val="8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rgbClr val="333333"/>
              </a:solidFill>
              <a:latin typeface="+mn-ea"/>
              <a:ea typeface="+mn-ea"/>
            </a:rPr>
            <a:t>※</a:t>
          </a:r>
          <a:r>
            <a:rPr kumimoji="1" lang="ja-JP" altLang="en-US" sz="800">
              <a:solidFill>
                <a:srgbClr val="333333"/>
              </a:solidFill>
              <a:latin typeface="+mn-ea"/>
              <a:ea typeface="+mn-ea"/>
            </a:rPr>
            <a:t>左記リストで選択した色（薄色）</a:t>
          </a:r>
          <a:r>
            <a:rPr kumimoji="1" lang="en-US" altLang="ja-JP" sz="800">
              <a:solidFill>
                <a:srgbClr val="333333"/>
              </a:solidFill>
              <a:latin typeface="+mn-ea"/>
              <a:ea typeface="+mn-ea"/>
            </a:rPr>
            <a:t>※</a:t>
          </a:r>
          <a:endParaRPr kumimoji="1" lang="ja-JP" altLang="en-US" sz="800">
            <a:solidFill>
              <a:srgbClr val="333333"/>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347134</xdr:colOff>
      <xdr:row>1</xdr:row>
      <xdr:rowOff>15550</xdr:rowOff>
    </xdr:from>
    <xdr:to>
      <xdr:col>12</xdr:col>
      <xdr:colOff>4234</xdr:colOff>
      <xdr:row>1</xdr:row>
      <xdr:rowOff>354757</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6100234" y="310825"/>
          <a:ext cx="1028700" cy="33920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247650</xdr:colOff>
          <xdr:row>14</xdr:row>
          <xdr:rowOff>66675</xdr:rowOff>
        </xdr:from>
        <xdr:to>
          <xdr:col>5</xdr:col>
          <xdr:colOff>495300</xdr:colOff>
          <xdr:row>14</xdr:row>
          <xdr:rowOff>304800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xdr:row>
          <xdr:rowOff>66675</xdr:rowOff>
        </xdr:from>
        <xdr:to>
          <xdr:col>5</xdr:col>
          <xdr:colOff>495300</xdr:colOff>
          <xdr:row>15</xdr:row>
          <xdr:rowOff>304800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7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9524</xdr:colOff>
      <xdr:row>7</xdr:row>
      <xdr:rowOff>95250</xdr:rowOff>
    </xdr:from>
    <xdr:to>
      <xdr:col>3</xdr:col>
      <xdr:colOff>247650</xdr:colOff>
      <xdr:row>7</xdr:row>
      <xdr:rowOff>676275</xdr:rowOff>
    </xdr:to>
    <xdr:grpSp>
      <xdr:nvGrpSpPr>
        <xdr:cNvPr id="44" name="グループ化 43">
          <a:extLst>
            <a:ext uri="{FF2B5EF4-FFF2-40B4-BE49-F238E27FC236}">
              <a16:creationId xmlns:a16="http://schemas.microsoft.com/office/drawing/2014/main" id="{00000000-0008-0000-0700-00002C000000}"/>
            </a:ext>
          </a:extLst>
        </xdr:cNvPr>
        <xdr:cNvGrpSpPr/>
      </xdr:nvGrpSpPr>
      <xdr:grpSpPr>
        <a:xfrm>
          <a:off x="266285" y="2033380"/>
          <a:ext cx="693669" cy="581025"/>
          <a:chOff x="276225" y="1819275"/>
          <a:chExt cx="704850" cy="581025"/>
        </a:xfrm>
      </xdr:grpSpPr>
      <xdr:sp macro="" textlink="">
        <xdr:nvSpPr>
          <xdr:cNvPr id="45" name="正方形/長方形 44">
            <a:extLst>
              <a:ext uri="{FF2B5EF4-FFF2-40B4-BE49-F238E27FC236}">
                <a16:creationId xmlns:a16="http://schemas.microsoft.com/office/drawing/2014/main" id="{00000000-0008-0000-0700-00002D000000}"/>
              </a:ext>
            </a:extLst>
          </xdr:cNvPr>
          <xdr:cNvSpPr/>
        </xdr:nvSpPr>
        <xdr:spPr>
          <a:xfrm>
            <a:off x="276225" y="1819275"/>
            <a:ext cx="542925" cy="581025"/>
          </a:xfrm>
          <a:prstGeom prst="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tx2"/>
                </a:solidFill>
              </a:rPr>
              <a:t>お申込</a:t>
            </a:r>
          </a:p>
        </xdr:txBody>
      </xdr:sp>
      <xdr:cxnSp macro="">
        <xdr:nvCxnSpPr>
          <xdr:cNvPr id="46" name="直線矢印コネクタ 45">
            <a:extLst>
              <a:ext uri="{FF2B5EF4-FFF2-40B4-BE49-F238E27FC236}">
                <a16:creationId xmlns:a16="http://schemas.microsoft.com/office/drawing/2014/main" id="{00000000-0008-0000-0700-00002E000000}"/>
              </a:ext>
            </a:extLst>
          </xdr:cNvPr>
          <xdr:cNvCxnSpPr/>
        </xdr:nvCxnSpPr>
        <xdr:spPr>
          <a:xfrm>
            <a:off x="828675" y="2109787"/>
            <a:ext cx="152400"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276224</xdr:colOff>
      <xdr:row>7</xdr:row>
      <xdr:rowOff>95250</xdr:rowOff>
    </xdr:from>
    <xdr:to>
      <xdr:col>4</xdr:col>
      <xdr:colOff>57150</xdr:colOff>
      <xdr:row>7</xdr:row>
      <xdr:rowOff>676275</xdr:rowOff>
    </xdr:to>
    <xdr:grpSp>
      <xdr:nvGrpSpPr>
        <xdr:cNvPr id="47" name="グループ化 46">
          <a:extLst>
            <a:ext uri="{FF2B5EF4-FFF2-40B4-BE49-F238E27FC236}">
              <a16:creationId xmlns:a16="http://schemas.microsoft.com/office/drawing/2014/main" id="{00000000-0008-0000-0700-00002F000000}"/>
            </a:ext>
          </a:extLst>
        </xdr:cNvPr>
        <xdr:cNvGrpSpPr/>
      </xdr:nvGrpSpPr>
      <xdr:grpSpPr>
        <a:xfrm>
          <a:off x="988528" y="2033380"/>
          <a:ext cx="692013" cy="581025"/>
          <a:chOff x="276225" y="1819275"/>
          <a:chExt cx="704850" cy="581025"/>
        </a:xfrm>
      </xdr:grpSpPr>
      <xdr:sp macro="" textlink="">
        <xdr:nvSpPr>
          <xdr:cNvPr id="48" name="正方形/長方形 47">
            <a:extLst>
              <a:ext uri="{FF2B5EF4-FFF2-40B4-BE49-F238E27FC236}">
                <a16:creationId xmlns:a16="http://schemas.microsoft.com/office/drawing/2014/main" id="{00000000-0008-0000-0700-000030000000}"/>
              </a:ext>
            </a:extLst>
          </xdr:cNvPr>
          <xdr:cNvSpPr/>
        </xdr:nvSpPr>
        <xdr:spPr>
          <a:xfrm>
            <a:off x="276225" y="1819275"/>
            <a:ext cx="542925" cy="581025"/>
          </a:xfrm>
          <a:prstGeom prst="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tx2"/>
                </a:solidFill>
              </a:rPr>
              <a:t>キック</a:t>
            </a:r>
            <a:r>
              <a:rPr lang="ja-JP" altLang="en-US" sz="1100" b="1" i="0" u="none" strike="noStrike">
                <a:solidFill>
                  <a:schemeClr val="lt1"/>
                </a:solidFill>
                <a:effectLst/>
                <a:latin typeface="+mn-lt"/>
                <a:ea typeface="+mn-ea"/>
                <a:cs typeface="+mn-cs"/>
              </a:rPr>
              <a:t>　</a:t>
            </a:r>
            <a:r>
              <a:rPr lang="ja-JP" altLang="en-US" sz="900"/>
              <a:t> </a:t>
            </a:r>
            <a:r>
              <a:rPr lang="ja-JP" altLang="en-US" sz="1100" b="1" i="0" u="none" strike="noStrike">
                <a:solidFill>
                  <a:schemeClr val="lt1"/>
                </a:solidFill>
                <a:effectLst/>
                <a:latin typeface="+mn-lt"/>
                <a:ea typeface="+mn-ea"/>
                <a:cs typeface="+mn-cs"/>
              </a:rPr>
              <a:t>　</a:t>
            </a:r>
            <a:r>
              <a:rPr lang="ja-JP" altLang="en-US" sz="900"/>
              <a:t> </a:t>
            </a:r>
            <a:r>
              <a:rPr lang="ja-JP" altLang="en-US" sz="1100" b="0" i="0" u="none" strike="noStrike">
                <a:solidFill>
                  <a:schemeClr val="lt1"/>
                </a:solidFill>
                <a:effectLst/>
                <a:latin typeface="+mn-lt"/>
                <a:ea typeface="+mn-ea"/>
                <a:cs typeface="+mn-cs"/>
              </a:rPr>
              <a:t>　 </a:t>
            </a:r>
            <a:r>
              <a:rPr lang="ja-JP" altLang="en-US" sz="1100" b="1" i="0" u="none" strike="noStrike">
                <a:solidFill>
                  <a:schemeClr val="lt1"/>
                </a:solidFill>
                <a:effectLst/>
                <a:latin typeface="+mn-lt"/>
                <a:ea typeface="+mn-ea"/>
                <a:cs typeface="+mn-cs"/>
              </a:rPr>
              <a:t>　</a:t>
            </a:r>
            <a:r>
              <a:rPr lang="ja-JP" altLang="en-US" sz="900"/>
              <a:t> </a:t>
            </a:r>
            <a:r>
              <a:rPr lang="ja-JP" altLang="en-US" sz="1100" b="0" i="0" u="none" strike="noStrike">
                <a:solidFill>
                  <a:schemeClr val="lt1"/>
                </a:solidFill>
                <a:effectLst/>
                <a:latin typeface="+mn-lt"/>
                <a:ea typeface="+mn-ea"/>
                <a:cs typeface="+mn-cs"/>
              </a:rPr>
              <a:t>　</a:t>
            </a:r>
            <a:r>
              <a:rPr lang="ja-JP" altLang="en-US" sz="900"/>
              <a:t> </a:t>
            </a:r>
            <a:r>
              <a:rPr lang="ja-JP" altLang="en-US" sz="1100" b="0" i="0" u="none" strike="noStrike">
                <a:solidFill>
                  <a:schemeClr val="lt1"/>
                </a:solidFill>
                <a:effectLst/>
                <a:latin typeface="+mn-lt"/>
                <a:ea typeface="+mn-ea"/>
                <a:cs typeface="+mn-cs"/>
              </a:rPr>
              <a:t>　</a:t>
            </a:r>
            <a:r>
              <a:rPr lang="ja-JP" altLang="en-US" sz="900"/>
              <a:t> </a:t>
            </a:r>
            <a:r>
              <a:rPr lang="ja-JP" altLang="en-US" sz="1100" b="0" i="0" u="none" strike="noStrike">
                <a:solidFill>
                  <a:schemeClr val="lt1"/>
                </a:solidFill>
                <a:effectLst/>
                <a:latin typeface="+mn-lt"/>
                <a:ea typeface="+mn-ea"/>
                <a:cs typeface="+mn-cs"/>
              </a:rPr>
              <a:t>　</a:t>
            </a:r>
            <a:r>
              <a:rPr lang="ja-JP" altLang="en-US" sz="900"/>
              <a:t> </a:t>
            </a:r>
            <a:r>
              <a:rPr kumimoji="1" lang="ja-JP" altLang="en-US" sz="900" b="1">
                <a:solidFill>
                  <a:schemeClr val="tx2"/>
                </a:solidFill>
              </a:rPr>
              <a:t>オフ</a:t>
            </a:r>
            <a:endParaRPr kumimoji="1" lang="en-US" altLang="ja-JP" sz="900" b="1">
              <a:solidFill>
                <a:schemeClr val="tx2"/>
              </a:solidFill>
            </a:endParaRPr>
          </a:p>
        </xdr:txBody>
      </xdr:sp>
      <xdr:cxnSp macro="">
        <xdr:nvCxnSpPr>
          <xdr:cNvPr id="49" name="直線矢印コネクタ 48">
            <a:extLst>
              <a:ext uri="{FF2B5EF4-FFF2-40B4-BE49-F238E27FC236}">
                <a16:creationId xmlns:a16="http://schemas.microsoft.com/office/drawing/2014/main" id="{00000000-0008-0000-0700-000031000000}"/>
              </a:ext>
            </a:extLst>
          </xdr:cNvPr>
          <xdr:cNvCxnSpPr/>
        </xdr:nvCxnSpPr>
        <xdr:spPr>
          <a:xfrm>
            <a:off x="828675" y="2109787"/>
            <a:ext cx="152400"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76200</xdr:colOff>
      <xdr:row>7</xdr:row>
      <xdr:rowOff>95250</xdr:rowOff>
    </xdr:from>
    <xdr:to>
      <xdr:col>5</xdr:col>
      <xdr:colOff>666750</xdr:colOff>
      <xdr:row>7</xdr:row>
      <xdr:rowOff>676275</xdr:rowOff>
    </xdr:to>
    <xdr:grpSp>
      <xdr:nvGrpSpPr>
        <xdr:cNvPr id="50" name="グループ化 49">
          <a:extLst>
            <a:ext uri="{FF2B5EF4-FFF2-40B4-BE49-F238E27FC236}">
              <a16:creationId xmlns:a16="http://schemas.microsoft.com/office/drawing/2014/main" id="{00000000-0008-0000-0700-000032000000}"/>
            </a:ext>
          </a:extLst>
        </xdr:cNvPr>
        <xdr:cNvGrpSpPr/>
      </xdr:nvGrpSpPr>
      <xdr:grpSpPr>
        <a:xfrm>
          <a:off x="1699591" y="2033380"/>
          <a:ext cx="1278007" cy="581025"/>
          <a:chOff x="276225" y="1819275"/>
          <a:chExt cx="1276350" cy="581025"/>
        </a:xfrm>
      </xdr:grpSpPr>
      <xdr:sp macro="" textlink="">
        <xdr:nvSpPr>
          <xdr:cNvPr id="51" name="正方形/長方形 50">
            <a:extLst>
              <a:ext uri="{FF2B5EF4-FFF2-40B4-BE49-F238E27FC236}">
                <a16:creationId xmlns:a16="http://schemas.microsoft.com/office/drawing/2014/main" id="{00000000-0008-0000-0700-000033000000}"/>
              </a:ext>
            </a:extLst>
          </xdr:cNvPr>
          <xdr:cNvSpPr/>
        </xdr:nvSpPr>
        <xdr:spPr>
          <a:xfrm>
            <a:off x="276225" y="1819275"/>
            <a:ext cx="1114425" cy="581025"/>
          </a:xfrm>
          <a:prstGeom prst="rect">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rPr>
              <a:t>各種データ支給</a:t>
            </a:r>
            <a:endParaRPr kumimoji="1" lang="en-US" altLang="ja-JP" sz="900" b="1">
              <a:solidFill>
                <a:schemeClr val="bg1"/>
              </a:solidFill>
            </a:endParaRPr>
          </a:p>
          <a:p>
            <a:pPr algn="l"/>
            <a:r>
              <a:rPr kumimoji="1" lang="ja-JP" altLang="en-US" sz="700" b="0">
                <a:solidFill>
                  <a:schemeClr val="bg1"/>
                </a:solidFill>
              </a:rPr>
              <a:t>・エントリーシート</a:t>
            </a:r>
            <a:endParaRPr kumimoji="1" lang="en-US" altLang="ja-JP" sz="700" b="0">
              <a:solidFill>
                <a:schemeClr val="bg1"/>
              </a:solidFill>
            </a:endParaRPr>
          </a:p>
          <a:p>
            <a:pPr algn="l"/>
            <a:r>
              <a:rPr kumimoji="1" lang="ja-JP" altLang="en-US" sz="700" b="0">
                <a:solidFill>
                  <a:schemeClr val="bg1"/>
                </a:solidFill>
              </a:rPr>
              <a:t>・画像データ　</a:t>
            </a:r>
            <a:r>
              <a:rPr kumimoji="1" lang="ja-JP" altLang="en-US" sz="500" b="0">
                <a:solidFill>
                  <a:schemeClr val="bg1"/>
                </a:solidFill>
              </a:rPr>
              <a:t>など</a:t>
            </a:r>
            <a:endParaRPr kumimoji="1" lang="en-US" altLang="ja-JP" sz="900" b="0">
              <a:solidFill>
                <a:schemeClr val="bg1"/>
              </a:solidFill>
            </a:endParaRPr>
          </a:p>
        </xdr:txBody>
      </xdr:sp>
      <xdr:cxnSp macro="">
        <xdr:nvCxnSpPr>
          <xdr:cNvPr id="52" name="直線矢印コネクタ 51">
            <a:extLst>
              <a:ext uri="{FF2B5EF4-FFF2-40B4-BE49-F238E27FC236}">
                <a16:creationId xmlns:a16="http://schemas.microsoft.com/office/drawing/2014/main" id="{00000000-0008-0000-0700-000034000000}"/>
              </a:ext>
            </a:extLst>
          </xdr:cNvPr>
          <xdr:cNvCxnSpPr/>
        </xdr:nvCxnSpPr>
        <xdr:spPr>
          <a:xfrm>
            <a:off x="1400175" y="2109787"/>
            <a:ext cx="152400"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7</xdr:row>
      <xdr:rowOff>95250</xdr:rowOff>
    </xdr:from>
    <xdr:to>
      <xdr:col>7</xdr:col>
      <xdr:colOff>19050</xdr:colOff>
      <xdr:row>7</xdr:row>
      <xdr:rowOff>676275</xdr:rowOff>
    </xdr:to>
    <xdr:grpSp>
      <xdr:nvGrpSpPr>
        <xdr:cNvPr id="53" name="グループ化 52">
          <a:extLst>
            <a:ext uri="{FF2B5EF4-FFF2-40B4-BE49-F238E27FC236}">
              <a16:creationId xmlns:a16="http://schemas.microsoft.com/office/drawing/2014/main" id="{00000000-0008-0000-0700-000035000000}"/>
            </a:ext>
          </a:extLst>
        </xdr:cNvPr>
        <xdr:cNvGrpSpPr/>
      </xdr:nvGrpSpPr>
      <xdr:grpSpPr>
        <a:xfrm>
          <a:off x="2998304" y="2033380"/>
          <a:ext cx="706507" cy="581025"/>
          <a:chOff x="85725" y="1819275"/>
          <a:chExt cx="704850" cy="581025"/>
        </a:xfrm>
      </xdr:grpSpPr>
      <xdr:sp macro="" textlink="">
        <xdr:nvSpPr>
          <xdr:cNvPr id="54" name="正方形/長方形 53">
            <a:extLst>
              <a:ext uri="{FF2B5EF4-FFF2-40B4-BE49-F238E27FC236}">
                <a16:creationId xmlns:a16="http://schemas.microsoft.com/office/drawing/2014/main" id="{00000000-0008-0000-0700-000036000000}"/>
              </a:ext>
            </a:extLst>
          </xdr:cNvPr>
          <xdr:cNvSpPr/>
        </xdr:nvSpPr>
        <xdr:spPr>
          <a:xfrm>
            <a:off x="85725" y="1819275"/>
            <a:ext cx="542925" cy="581025"/>
          </a:xfrm>
          <a:prstGeom prst="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tx2"/>
                </a:solidFill>
              </a:rPr>
              <a:t>サイト構築</a:t>
            </a:r>
            <a:endParaRPr kumimoji="1" lang="en-US" altLang="ja-JP" sz="900" b="1">
              <a:solidFill>
                <a:schemeClr val="tx2"/>
              </a:solidFill>
            </a:endParaRPr>
          </a:p>
        </xdr:txBody>
      </xdr:sp>
      <xdr:cxnSp macro="">
        <xdr:nvCxnSpPr>
          <xdr:cNvPr id="55" name="直線矢印コネクタ 54">
            <a:extLst>
              <a:ext uri="{FF2B5EF4-FFF2-40B4-BE49-F238E27FC236}">
                <a16:creationId xmlns:a16="http://schemas.microsoft.com/office/drawing/2014/main" id="{00000000-0008-0000-0700-000037000000}"/>
              </a:ext>
            </a:extLst>
          </xdr:cNvPr>
          <xdr:cNvCxnSpPr/>
        </xdr:nvCxnSpPr>
        <xdr:spPr>
          <a:xfrm>
            <a:off x="638175" y="2109787"/>
            <a:ext cx="152400"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47625</xdr:colOff>
      <xdr:row>7</xdr:row>
      <xdr:rowOff>95250</xdr:rowOff>
    </xdr:from>
    <xdr:to>
      <xdr:col>8</xdr:col>
      <xdr:colOff>561975</xdr:colOff>
      <xdr:row>7</xdr:row>
      <xdr:rowOff>676275</xdr:rowOff>
    </xdr:to>
    <xdr:grpSp>
      <xdr:nvGrpSpPr>
        <xdr:cNvPr id="56" name="グループ化 55">
          <a:extLst>
            <a:ext uri="{FF2B5EF4-FFF2-40B4-BE49-F238E27FC236}">
              <a16:creationId xmlns:a16="http://schemas.microsoft.com/office/drawing/2014/main" id="{00000000-0008-0000-0700-000038000000}"/>
            </a:ext>
          </a:extLst>
        </xdr:cNvPr>
        <xdr:cNvGrpSpPr/>
      </xdr:nvGrpSpPr>
      <xdr:grpSpPr>
        <a:xfrm>
          <a:off x="3733386" y="2033380"/>
          <a:ext cx="1201806" cy="581025"/>
          <a:chOff x="85725" y="1819275"/>
          <a:chExt cx="1200150" cy="581025"/>
        </a:xfrm>
      </xdr:grpSpPr>
      <xdr:sp macro="" textlink="">
        <xdr:nvSpPr>
          <xdr:cNvPr id="57" name="正方形/長方形 56">
            <a:extLst>
              <a:ext uri="{FF2B5EF4-FFF2-40B4-BE49-F238E27FC236}">
                <a16:creationId xmlns:a16="http://schemas.microsoft.com/office/drawing/2014/main" id="{00000000-0008-0000-0700-000039000000}"/>
              </a:ext>
            </a:extLst>
          </xdr:cNvPr>
          <xdr:cNvSpPr/>
        </xdr:nvSpPr>
        <xdr:spPr>
          <a:xfrm>
            <a:off x="85725" y="1819275"/>
            <a:ext cx="1019175" cy="581025"/>
          </a:xfrm>
          <a:prstGeom prst="rect">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rPr>
              <a:t>テストサイト</a:t>
            </a:r>
            <a:endParaRPr kumimoji="1" lang="en-US" altLang="ja-JP" sz="900" b="1">
              <a:solidFill>
                <a:schemeClr val="bg1"/>
              </a:solidFill>
            </a:endParaRPr>
          </a:p>
          <a:p>
            <a:pPr algn="ctr"/>
            <a:r>
              <a:rPr kumimoji="1" lang="ja-JP" altLang="en-US" sz="900" b="1">
                <a:solidFill>
                  <a:schemeClr val="bg1"/>
                </a:solidFill>
              </a:rPr>
              <a:t>確認</a:t>
            </a:r>
            <a:endParaRPr kumimoji="1" lang="en-US" altLang="ja-JP" sz="900" b="1">
              <a:solidFill>
                <a:schemeClr val="bg1"/>
              </a:solidFill>
            </a:endParaRPr>
          </a:p>
        </xdr:txBody>
      </xdr:sp>
      <xdr:cxnSp macro="">
        <xdr:nvCxnSpPr>
          <xdr:cNvPr id="58" name="直線矢印コネクタ 57">
            <a:extLst>
              <a:ext uri="{FF2B5EF4-FFF2-40B4-BE49-F238E27FC236}">
                <a16:creationId xmlns:a16="http://schemas.microsoft.com/office/drawing/2014/main" id="{00000000-0008-0000-0700-00003A000000}"/>
              </a:ext>
            </a:extLst>
          </xdr:cNvPr>
          <xdr:cNvCxnSpPr/>
        </xdr:nvCxnSpPr>
        <xdr:spPr>
          <a:xfrm>
            <a:off x="1133475" y="2109787"/>
            <a:ext cx="152400"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590550</xdr:colOff>
      <xdr:row>7</xdr:row>
      <xdr:rowOff>95250</xdr:rowOff>
    </xdr:from>
    <xdr:to>
      <xdr:col>9</xdr:col>
      <xdr:colOff>609600</xdr:colOff>
      <xdr:row>7</xdr:row>
      <xdr:rowOff>676275</xdr:rowOff>
    </xdr:to>
    <xdr:grpSp>
      <xdr:nvGrpSpPr>
        <xdr:cNvPr id="59" name="グループ化 58">
          <a:extLst>
            <a:ext uri="{FF2B5EF4-FFF2-40B4-BE49-F238E27FC236}">
              <a16:creationId xmlns:a16="http://schemas.microsoft.com/office/drawing/2014/main" id="{00000000-0008-0000-0700-00003B000000}"/>
            </a:ext>
          </a:extLst>
        </xdr:cNvPr>
        <xdr:cNvGrpSpPr/>
      </xdr:nvGrpSpPr>
      <xdr:grpSpPr>
        <a:xfrm>
          <a:off x="4963767" y="2033380"/>
          <a:ext cx="706507" cy="581025"/>
          <a:chOff x="581025" y="1819275"/>
          <a:chExt cx="704850" cy="581025"/>
        </a:xfrm>
      </xdr:grpSpPr>
      <xdr:sp macro="" textlink="">
        <xdr:nvSpPr>
          <xdr:cNvPr id="60" name="正方形/長方形 59">
            <a:extLst>
              <a:ext uri="{FF2B5EF4-FFF2-40B4-BE49-F238E27FC236}">
                <a16:creationId xmlns:a16="http://schemas.microsoft.com/office/drawing/2014/main" id="{00000000-0008-0000-0700-00003C000000}"/>
              </a:ext>
            </a:extLst>
          </xdr:cNvPr>
          <xdr:cNvSpPr/>
        </xdr:nvSpPr>
        <xdr:spPr>
          <a:xfrm>
            <a:off x="581025" y="1819275"/>
            <a:ext cx="542925" cy="581025"/>
          </a:xfrm>
          <a:prstGeom prst="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tx2"/>
                </a:solidFill>
              </a:rPr>
              <a:t>修正</a:t>
            </a:r>
            <a:endParaRPr kumimoji="1" lang="en-US" altLang="ja-JP" sz="900" b="1">
              <a:solidFill>
                <a:schemeClr val="tx2"/>
              </a:solidFill>
            </a:endParaRPr>
          </a:p>
          <a:p>
            <a:pPr algn="ctr"/>
            <a:r>
              <a:rPr kumimoji="1" lang="ja-JP" altLang="en-US" sz="900" b="1">
                <a:solidFill>
                  <a:schemeClr val="tx2"/>
                </a:solidFill>
              </a:rPr>
              <a:t>調整</a:t>
            </a:r>
            <a:endParaRPr kumimoji="1" lang="en-US" altLang="ja-JP" sz="900" b="1">
              <a:solidFill>
                <a:schemeClr val="tx2"/>
              </a:solidFill>
            </a:endParaRPr>
          </a:p>
        </xdr:txBody>
      </xdr:sp>
      <xdr:cxnSp macro="">
        <xdr:nvCxnSpPr>
          <xdr:cNvPr id="61" name="直線矢印コネクタ 60">
            <a:extLst>
              <a:ext uri="{FF2B5EF4-FFF2-40B4-BE49-F238E27FC236}">
                <a16:creationId xmlns:a16="http://schemas.microsoft.com/office/drawing/2014/main" id="{00000000-0008-0000-0700-00003D000000}"/>
              </a:ext>
            </a:extLst>
          </xdr:cNvPr>
          <xdr:cNvCxnSpPr/>
        </xdr:nvCxnSpPr>
        <xdr:spPr>
          <a:xfrm>
            <a:off x="1133475" y="2109787"/>
            <a:ext cx="152400"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628650</xdr:colOff>
      <xdr:row>7</xdr:row>
      <xdr:rowOff>95250</xdr:rowOff>
    </xdr:from>
    <xdr:to>
      <xdr:col>10</xdr:col>
      <xdr:colOff>647700</xdr:colOff>
      <xdr:row>7</xdr:row>
      <xdr:rowOff>676275</xdr:rowOff>
    </xdr:to>
    <xdr:grpSp>
      <xdr:nvGrpSpPr>
        <xdr:cNvPr id="62" name="グループ化 61">
          <a:extLst>
            <a:ext uri="{FF2B5EF4-FFF2-40B4-BE49-F238E27FC236}">
              <a16:creationId xmlns:a16="http://schemas.microsoft.com/office/drawing/2014/main" id="{00000000-0008-0000-0700-00003E000000}"/>
            </a:ext>
          </a:extLst>
        </xdr:cNvPr>
        <xdr:cNvGrpSpPr/>
      </xdr:nvGrpSpPr>
      <xdr:grpSpPr>
        <a:xfrm>
          <a:off x="5689324" y="2033380"/>
          <a:ext cx="706506" cy="581025"/>
          <a:chOff x="581025" y="1819275"/>
          <a:chExt cx="704850" cy="581025"/>
        </a:xfrm>
      </xdr:grpSpPr>
      <xdr:sp macro="" textlink="">
        <xdr:nvSpPr>
          <xdr:cNvPr id="63" name="正方形/長方形 62">
            <a:extLst>
              <a:ext uri="{FF2B5EF4-FFF2-40B4-BE49-F238E27FC236}">
                <a16:creationId xmlns:a16="http://schemas.microsoft.com/office/drawing/2014/main" id="{00000000-0008-0000-0700-00003F000000}"/>
              </a:ext>
            </a:extLst>
          </xdr:cNvPr>
          <xdr:cNvSpPr/>
        </xdr:nvSpPr>
        <xdr:spPr>
          <a:xfrm>
            <a:off x="581025" y="1819275"/>
            <a:ext cx="542925" cy="581025"/>
          </a:xfrm>
          <a:prstGeom prst="rect">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rPr>
              <a:t>確認</a:t>
            </a:r>
            <a:endParaRPr kumimoji="1" lang="en-US" altLang="ja-JP" sz="900" b="1">
              <a:solidFill>
                <a:schemeClr val="bg1"/>
              </a:solidFill>
            </a:endParaRPr>
          </a:p>
        </xdr:txBody>
      </xdr:sp>
      <xdr:cxnSp macro="">
        <xdr:nvCxnSpPr>
          <xdr:cNvPr id="11264" name="直線矢印コネクタ 11263">
            <a:extLst>
              <a:ext uri="{FF2B5EF4-FFF2-40B4-BE49-F238E27FC236}">
                <a16:creationId xmlns:a16="http://schemas.microsoft.com/office/drawing/2014/main" id="{00000000-0008-0000-0700-0000002C0000}"/>
              </a:ext>
            </a:extLst>
          </xdr:cNvPr>
          <xdr:cNvCxnSpPr/>
        </xdr:nvCxnSpPr>
        <xdr:spPr>
          <a:xfrm>
            <a:off x="1133475" y="2109787"/>
            <a:ext cx="152400"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0</xdr:colOff>
      <xdr:row>7</xdr:row>
      <xdr:rowOff>95250</xdr:rowOff>
    </xdr:from>
    <xdr:to>
      <xdr:col>11</xdr:col>
      <xdr:colOff>666750</xdr:colOff>
      <xdr:row>7</xdr:row>
      <xdr:rowOff>676275</xdr:rowOff>
    </xdr:to>
    <xdr:sp macro="" textlink="">
      <xdr:nvSpPr>
        <xdr:cNvPr id="11273" name="正方形/長方形 11272">
          <a:extLst>
            <a:ext uri="{FF2B5EF4-FFF2-40B4-BE49-F238E27FC236}">
              <a16:creationId xmlns:a16="http://schemas.microsoft.com/office/drawing/2014/main" id="{00000000-0008-0000-0700-0000092C0000}"/>
            </a:ext>
          </a:extLst>
        </xdr:cNvPr>
        <xdr:cNvSpPr/>
      </xdr:nvSpPr>
      <xdr:spPr>
        <a:xfrm>
          <a:off x="6438900" y="1809750"/>
          <a:ext cx="666750" cy="581025"/>
        </a:xfrm>
        <a:prstGeom prst="rect">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rPr>
            <a:t>リリース</a:t>
          </a:r>
          <a:endParaRPr kumimoji="1" lang="en-US" altLang="ja-JP" sz="900" b="1">
            <a:solidFill>
              <a:schemeClr val="bg1"/>
            </a:solidFill>
          </a:endParaRPr>
        </a:p>
        <a:p>
          <a:pPr algn="ctr"/>
          <a:r>
            <a:rPr kumimoji="1" lang="ja-JP" altLang="en-US" sz="900" b="1">
              <a:solidFill>
                <a:schemeClr val="bg1"/>
              </a:solidFill>
            </a:rPr>
            <a:t>（公開）</a:t>
          </a:r>
          <a:endParaRPr kumimoji="1" lang="en-US" altLang="ja-JP" sz="900" b="1">
            <a:solidFill>
              <a:schemeClr val="bg1"/>
            </a:solidFill>
          </a:endParaRPr>
        </a:p>
      </xdr:txBody>
    </xdr:sp>
    <xdr:clientData/>
  </xdr:twoCellAnchor>
  <xdr:twoCellAnchor>
    <xdr:from>
      <xdr:col>4</xdr:col>
      <xdr:colOff>676275</xdr:colOff>
      <xdr:row>7</xdr:row>
      <xdr:rowOff>923926</xdr:rowOff>
    </xdr:from>
    <xdr:to>
      <xdr:col>12</xdr:col>
      <xdr:colOff>0</xdr:colOff>
      <xdr:row>7</xdr:row>
      <xdr:rowOff>1828800</xdr:rowOff>
    </xdr:to>
    <xdr:grpSp>
      <xdr:nvGrpSpPr>
        <xdr:cNvPr id="11274" name="グループ化 11273">
          <a:extLst>
            <a:ext uri="{FF2B5EF4-FFF2-40B4-BE49-F238E27FC236}">
              <a16:creationId xmlns:a16="http://schemas.microsoft.com/office/drawing/2014/main" id="{00000000-0008-0000-0700-00000A2C0000}"/>
            </a:ext>
          </a:extLst>
        </xdr:cNvPr>
        <xdr:cNvGrpSpPr/>
      </xdr:nvGrpSpPr>
      <xdr:grpSpPr>
        <a:xfrm>
          <a:off x="2299666" y="2862056"/>
          <a:ext cx="4823377" cy="904874"/>
          <a:chOff x="2314575" y="2447926"/>
          <a:chExt cx="4810125" cy="904874"/>
        </a:xfrm>
      </xdr:grpSpPr>
      <xdr:sp macro="" textlink="">
        <xdr:nvSpPr>
          <xdr:cNvPr id="11275" name="四角形: 角を丸くする 11274">
            <a:extLst>
              <a:ext uri="{FF2B5EF4-FFF2-40B4-BE49-F238E27FC236}">
                <a16:creationId xmlns:a16="http://schemas.microsoft.com/office/drawing/2014/main" id="{00000000-0008-0000-0700-00000B2C0000}"/>
              </a:ext>
            </a:extLst>
          </xdr:cNvPr>
          <xdr:cNvSpPr/>
        </xdr:nvSpPr>
        <xdr:spPr>
          <a:xfrm>
            <a:off x="2314575" y="2447926"/>
            <a:ext cx="4810125" cy="904874"/>
          </a:xfrm>
          <a:prstGeom prst="roundRect">
            <a:avLst>
              <a:gd name="adj" fmla="val 5238"/>
            </a:avLst>
          </a:prstGeom>
          <a:solidFill>
            <a:srgbClr val="EDEFF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1276" name="グループ化 11275">
            <a:extLst>
              <a:ext uri="{FF2B5EF4-FFF2-40B4-BE49-F238E27FC236}">
                <a16:creationId xmlns:a16="http://schemas.microsoft.com/office/drawing/2014/main" id="{00000000-0008-0000-0700-00000C2C0000}"/>
              </a:ext>
            </a:extLst>
          </xdr:cNvPr>
          <xdr:cNvGrpSpPr/>
        </xdr:nvGrpSpPr>
        <xdr:grpSpPr>
          <a:xfrm>
            <a:off x="3743325" y="2667000"/>
            <a:ext cx="1200150" cy="581025"/>
            <a:chOff x="3743325" y="2667000"/>
            <a:chExt cx="1200150" cy="581025"/>
          </a:xfrm>
        </xdr:grpSpPr>
        <xdr:sp macro="" textlink="">
          <xdr:nvSpPr>
            <xdr:cNvPr id="11287" name="正方形/長方形 11286">
              <a:extLst>
                <a:ext uri="{FF2B5EF4-FFF2-40B4-BE49-F238E27FC236}">
                  <a16:creationId xmlns:a16="http://schemas.microsoft.com/office/drawing/2014/main" id="{00000000-0008-0000-0700-0000172C0000}"/>
                </a:ext>
              </a:extLst>
            </xdr:cNvPr>
            <xdr:cNvSpPr/>
          </xdr:nvSpPr>
          <xdr:spPr>
            <a:xfrm>
              <a:off x="3743325" y="2667000"/>
              <a:ext cx="1019175" cy="581025"/>
            </a:xfrm>
            <a:prstGeom prst="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tx2"/>
                  </a:solidFill>
                </a:rPr>
                <a:t>求人原稿</a:t>
              </a:r>
              <a:endParaRPr kumimoji="1" lang="en-US" altLang="ja-JP" sz="900" b="1">
                <a:solidFill>
                  <a:schemeClr val="tx2"/>
                </a:solidFill>
              </a:endParaRPr>
            </a:p>
            <a:p>
              <a:pPr algn="ctr"/>
              <a:r>
                <a:rPr kumimoji="1" lang="ja-JP" altLang="en-US" sz="900" b="1">
                  <a:solidFill>
                    <a:schemeClr val="tx2"/>
                  </a:solidFill>
                </a:rPr>
                <a:t>ライティング</a:t>
              </a:r>
              <a:endParaRPr kumimoji="1" lang="en-US" altLang="ja-JP" sz="900" b="1">
                <a:solidFill>
                  <a:schemeClr val="tx2"/>
                </a:solidFill>
              </a:endParaRPr>
            </a:p>
          </xdr:txBody>
        </xdr:sp>
        <xdr:cxnSp macro="">
          <xdr:nvCxnSpPr>
            <xdr:cNvPr id="11288" name="直線矢印コネクタ 11287">
              <a:extLst>
                <a:ext uri="{FF2B5EF4-FFF2-40B4-BE49-F238E27FC236}">
                  <a16:creationId xmlns:a16="http://schemas.microsoft.com/office/drawing/2014/main" id="{00000000-0008-0000-0700-0000182C0000}"/>
                </a:ext>
              </a:extLst>
            </xdr:cNvPr>
            <xdr:cNvCxnSpPr/>
          </xdr:nvCxnSpPr>
          <xdr:spPr>
            <a:xfrm>
              <a:off x="4791075" y="2957512"/>
              <a:ext cx="152400"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1277" name="グループ化 11276">
            <a:extLst>
              <a:ext uri="{FF2B5EF4-FFF2-40B4-BE49-F238E27FC236}">
                <a16:creationId xmlns:a16="http://schemas.microsoft.com/office/drawing/2014/main" id="{00000000-0008-0000-0700-00000D2C0000}"/>
              </a:ext>
            </a:extLst>
          </xdr:cNvPr>
          <xdr:cNvGrpSpPr/>
        </xdr:nvGrpSpPr>
        <xdr:grpSpPr>
          <a:xfrm>
            <a:off x="4972050" y="2667000"/>
            <a:ext cx="704850" cy="581025"/>
            <a:chOff x="4972050" y="2505075"/>
            <a:chExt cx="704850" cy="581025"/>
          </a:xfrm>
        </xdr:grpSpPr>
        <xdr:sp macro="" textlink="">
          <xdr:nvSpPr>
            <xdr:cNvPr id="11285" name="正方形/長方形 11284">
              <a:extLst>
                <a:ext uri="{FF2B5EF4-FFF2-40B4-BE49-F238E27FC236}">
                  <a16:creationId xmlns:a16="http://schemas.microsoft.com/office/drawing/2014/main" id="{00000000-0008-0000-0700-0000152C0000}"/>
                </a:ext>
              </a:extLst>
            </xdr:cNvPr>
            <xdr:cNvSpPr/>
          </xdr:nvSpPr>
          <xdr:spPr>
            <a:xfrm>
              <a:off x="4972050" y="2505075"/>
              <a:ext cx="542925" cy="581025"/>
            </a:xfrm>
            <a:prstGeom prst="rect">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rPr>
                <a:t>確認</a:t>
              </a:r>
              <a:endParaRPr kumimoji="1" lang="en-US" altLang="ja-JP" sz="900" b="1">
                <a:solidFill>
                  <a:schemeClr val="bg1"/>
                </a:solidFill>
              </a:endParaRPr>
            </a:p>
          </xdr:txBody>
        </xdr:sp>
        <xdr:cxnSp macro="">
          <xdr:nvCxnSpPr>
            <xdr:cNvPr id="11286" name="直線矢印コネクタ 11285">
              <a:extLst>
                <a:ext uri="{FF2B5EF4-FFF2-40B4-BE49-F238E27FC236}">
                  <a16:creationId xmlns:a16="http://schemas.microsoft.com/office/drawing/2014/main" id="{00000000-0008-0000-0700-0000162C0000}"/>
                </a:ext>
              </a:extLst>
            </xdr:cNvPr>
            <xdr:cNvCxnSpPr/>
          </xdr:nvCxnSpPr>
          <xdr:spPr>
            <a:xfrm>
              <a:off x="5524500" y="2795587"/>
              <a:ext cx="152400"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1278" name="グループ化 11277">
            <a:extLst>
              <a:ext uri="{FF2B5EF4-FFF2-40B4-BE49-F238E27FC236}">
                <a16:creationId xmlns:a16="http://schemas.microsoft.com/office/drawing/2014/main" id="{00000000-0008-0000-0700-00000E2C0000}"/>
              </a:ext>
            </a:extLst>
          </xdr:cNvPr>
          <xdr:cNvGrpSpPr/>
        </xdr:nvGrpSpPr>
        <xdr:grpSpPr>
          <a:xfrm>
            <a:off x="5695950" y="2667000"/>
            <a:ext cx="714375" cy="581025"/>
            <a:chOff x="5695950" y="2676525"/>
            <a:chExt cx="714375" cy="581025"/>
          </a:xfrm>
        </xdr:grpSpPr>
        <xdr:sp macro="" textlink="">
          <xdr:nvSpPr>
            <xdr:cNvPr id="11283" name="正方形/長方形 11282">
              <a:extLst>
                <a:ext uri="{FF2B5EF4-FFF2-40B4-BE49-F238E27FC236}">
                  <a16:creationId xmlns:a16="http://schemas.microsoft.com/office/drawing/2014/main" id="{00000000-0008-0000-0700-0000132C0000}"/>
                </a:ext>
              </a:extLst>
            </xdr:cNvPr>
            <xdr:cNvSpPr/>
          </xdr:nvSpPr>
          <xdr:spPr>
            <a:xfrm>
              <a:off x="5695950" y="2676525"/>
              <a:ext cx="542925" cy="581025"/>
            </a:xfrm>
            <a:prstGeom prst="rect">
              <a:avLst/>
            </a:prstGeom>
            <a:solidFill>
              <a:schemeClr val="bg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tx2"/>
                  </a:solidFill>
                </a:rPr>
                <a:t>修正</a:t>
              </a:r>
              <a:endParaRPr kumimoji="1" lang="en-US" altLang="ja-JP" sz="900" b="1">
                <a:solidFill>
                  <a:schemeClr val="tx2"/>
                </a:solidFill>
              </a:endParaRPr>
            </a:p>
            <a:p>
              <a:pPr algn="ctr"/>
              <a:r>
                <a:rPr kumimoji="1" lang="ja-JP" altLang="en-US" sz="900" b="1">
                  <a:solidFill>
                    <a:schemeClr val="tx2"/>
                  </a:solidFill>
                </a:rPr>
                <a:t>調整</a:t>
              </a:r>
              <a:endParaRPr kumimoji="1" lang="en-US" altLang="ja-JP" sz="900" b="1">
                <a:solidFill>
                  <a:schemeClr val="tx2"/>
                </a:solidFill>
              </a:endParaRPr>
            </a:p>
          </xdr:txBody>
        </xdr:sp>
        <xdr:cxnSp macro="">
          <xdr:nvCxnSpPr>
            <xdr:cNvPr id="11284" name="直線矢印コネクタ 11283">
              <a:extLst>
                <a:ext uri="{FF2B5EF4-FFF2-40B4-BE49-F238E27FC236}">
                  <a16:creationId xmlns:a16="http://schemas.microsoft.com/office/drawing/2014/main" id="{00000000-0008-0000-0700-0000142C0000}"/>
                </a:ext>
              </a:extLst>
            </xdr:cNvPr>
            <xdr:cNvCxnSpPr/>
          </xdr:nvCxnSpPr>
          <xdr:spPr>
            <a:xfrm>
              <a:off x="6257925" y="2967037"/>
              <a:ext cx="152400"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1279" name="グループ化 11278">
            <a:extLst>
              <a:ext uri="{FF2B5EF4-FFF2-40B4-BE49-F238E27FC236}">
                <a16:creationId xmlns:a16="http://schemas.microsoft.com/office/drawing/2014/main" id="{00000000-0008-0000-0700-00000F2C0000}"/>
              </a:ext>
            </a:extLst>
          </xdr:cNvPr>
          <xdr:cNvGrpSpPr/>
        </xdr:nvGrpSpPr>
        <xdr:grpSpPr>
          <a:xfrm>
            <a:off x="2447925" y="2667000"/>
            <a:ext cx="1276350" cy="581025"/>
            <a:chOff x="276225" y="1819275"/>
            <a:chExt cx="1276350" cy="581025"/>
          </a:xfrm>
        </xdr:grpSpPr>
        <xdr:sp macro="" textlink="">
          <xdr:nvSpPr>
            <xdr:cNvPr id="11281" name="正方形/長方形 11280">
              <a:extLst>
                <a:ext uri="{FF2B5EF4-FFF2-40B4-BE49-F238E27FC236}">
                  <a16:creationId xmlns:a16="http://schemas.microsoft.com/office/drawing/2014/main" id="{00000000-0008-0000-0700-0000112C0000}"/>
                </a:ext>
              </a:extLst>
            </xdr:cNvPr>
            <xdr:cNvSpPr/>
          </xdr:nvSpPr>
          <xdr:spPr>
            <a:xfrm>
              <a:off x="276225" y="1819275"/>
              <a:ext cx="1114425" cy="581025"/>
            </a:xfrm>
            <a:prstGeom prst="rect">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rPr>
                <a:t>ヒアリングシート支給</a:t>
              </a:r>
              <a:endParaRPr kumimoji="1" lang="en-US" altLang="ja-JP" sz="900" b="0">
                <a:solidFill>
                  <a:schemeClr val="bg1"/>
                </a:solidFill>
              </a:endParaRPr>
            </a:p>
          </xdr:txBody>
        </xdr:sp>
        <xdr:cxnSp macro="">
          <xdr:nvCxnSpPr>
            <xdr:cNvPr id="11282" name="直線矢印コネクタ 11281">
              <a:extLst>
                <a:ext uri="{FF2B5EF4-FFF2-40B4-BE49-F238E27FC236}">
                  <a16:creationId xmlns:a16="http://schemas.microsoft.com/office/drawing/2014/main" id="{00000000-0008-0000-0700-0000122C0000}"/>
                </a:ext>
              </a:extLst>
            </xdr:cNvPr>
            <xdr:cNvCxnSpPr/>
          </xdr:nvCxnSpPr>
          <xdr:spPr>
            <a:xfrm>
              <a:off x="1400175" y="2109787"/>
              <a:ext cx="152400"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280" name="正方形/長方形 11279">
            <a:extLst>
              <a:ext uri="{FF2B5EF4-FFF2-40B4-BE49-F238E27FC236}">
                <a16:creationId xmlns:a16="http://schemas.microsoft.com/office/drawing/2014/main" id="{00000000-0008-0000-0700-0000102C0000}"/>
              </a:ext>
            </a:extLst>
          </xdr:cNvPr>
          <xdr:cNvSpPr/>
        </xdr:nvSpPr>
        <xdr:spPr>
          <a:xfrm>
            <a:off x="6438900" y="2667000"/>
            <a:ext cx="561975" cy="581025"/>
          </a:xfrm>
          <a:prstGeom prst="rect">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rPr>
              <a:t>募集</a:t>
            </a:r>
            <a:endParaRPr kumimoji="1" lang="en-US" altLang="ja-JP" sz="900" b="1">
              <a:solidFill>
                <a:schemeClr val="bg1"/>
              </a:solidFill>
            </a:endParaRPr>
          </a:p>
          <a:p>
            <a:pPr algn="ctr"/>
            <a:r>
              <a:rPr kumimoji="1" lang="ja-JP" altLang="en-US" sz="900" b="1">
                <a:solidFill>
                  <a:schemeClr val="bg1"/>
                </a:solidFill>
              </a:rPr>
              <a:t>開始</a:t>
            </a:r>
            <a:endParaRPr kumimoji="1" lang="en-US" altLang="ja-JP" sz="900" b="1">
              <a:solidFill>
                <a:schemeClr val="bg1"/>
              </a:solidFill>
            </a:endParaRPr>
          </a:p>
        </xdr:txBody>
      </xdr:sp>
    </xdr:grpSp>
    <xdr:clientData/>
  </xdr:twoCellAnchor>
  <xdr:twoCellAnchor>
    <xdr:from>
      <xdr:col>7</xdr:col>
      <xdr:colOff>571500</xdr:colOff>
      <xdr:row>7</xdr:row>
      <xdr:rowOff>609600</xdr:rowOff>
    </xdr:from>
    <xdr:to>
      <xdr:col>7</xdr:col>
      <xdr:colOff>571500</xdr:colOff>
      <xdr:row>7</xdr:row>
      <xdr:rowOff>1149600</xdr:rowOff>
    </xdr:to>
    <xdr:cxnSp macro="">
      <xdr:nvCxnSpPr>
        <xdr:cNvPr id="11289" name="直線コネクタ 11288">
          <a:extLst>
            <a:ext uri="{FF2B5EF4-FFF2-40B4-BE49-F238E27FC236}">
              <a16:creationId xmlns:a16="http://schemas.microsoft.com/office/drawing/2014/main" id="{00000000-0008-0000-0700-0000192C0000}"/>
            </a:ext>
          </a:extLst>
        </xdr:cNvPr>
        <xdr:cNvCxnSpPr/>
      </xdr:nvCxnSpPr>
      <xdr:spPr>
        <a:xfrm>
          <a:off x="4267200" y="2324100"/>
          <a:ext cx="0" cy="540000"/>
        </a:xfrm>
        <a:prstGeom prst="line">
          <a:avLst/>
        </a:prstGeom>
        <a:ln w="76200" cmpd="dbl">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209550</xdr:colOff>
      <xdr:row>7</xdr:row>
      <xdr:rowOff>809626</xdr:rowOff>
    </xdr:from>
    <xdr:to>
      <xdr:col>7</xdr:col>
      <xdr:colOff>323850</xdr:colOff>
      <xdr:row>7</xdr:row>
      <xdr:rowOff>1019176</xdr:rowOff>
    </xdr:to>
    <xdr:sp macro="" textlink="">
      <xdr:nvSpPr>
        <xdr:cNvPr id="11290" name="四角形: 角を丸くする 11289">
          <a:extLst>
            <a:ext uri="{FF2B5EF4-FFF2-40B4-BE49-F238E27FC236}">
              <a16:creationId xmlns:a16="http://schemas.microsoft.com/office/drawing/2014/main" id="{00000000-0008-0000-0700-00001A2C0000}"/>
            </a:ext>
          </a:extLst>
        </xdr:cNvPr>
        <xdr:cNvSpPr/>
      </xdr:nvSpPr>
      <xdr:spPr>
        <a:xfrm>
          <a:off x="2533650" y="2524126"/>
          <a:ext cx="1485900" cy="209550"/>
        </a:xfrm>
        <a:prstGeom prst="roundRect">
          <a:avLst>
            <a:gd name="adj" fmla="val 50000"/>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chemeClr val="bg1"/>
              </a:solidFill>
            </a:rPr>
            <a:t>原稿ライティング</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2112668</xdr:colOff>
      <xdr:row>1</xdr:row>
      <xdr:rowOff>15386</xdr:rowOff>
    </xdr:from>
    <xdr:to>
      <xdr:col>9</xdr:col>
      <xdr:colOff>3202767</xdr:colOff>
      <xdr:row>1</xdr:row>
      <xdr:rowOff>218608</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29268" y="243986"/>
          <a:ext cx="1090099" cy="20322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85725</xdr:colOff>
          <xdr:row>17</xdr:row>
          <xdr:rowOff>28575</xdr:rowOff>
        </xdr:from>
        <xdr:to>
          <xdr:col>5</xdr:col>
          <xdr:colOff>704850</xdr:colOff>
          <xdr:row>17</xdr:row>
          <xdr:rowOff>285750</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0800-00000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17</xdr:row>
          <xdr:rowOff>28575</xdr:rowOff>
        </xdr:from>
        <xdr:to>
          <xdr:col>5</xdr:col>
          <xdr:colOff>1219200</xdr:colOff>
          <xdr:row>17</xdr:row>
          <xdr:rowOff>285750</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0800-00000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1123950</xdr:colOff>
          <xdr:row>17</xdr:row>
          <xdr:rowOff>28575</xdr:rowOff>
        </xdr:from>
        <xdr:to>
          <xdr:col>5</xdr:col>
          <xdr:colOff>1743075</xdr:colOff>
          <xdr:row>17</xdr:row>
          <xdr:rowOff>285750</xdr:rowOff>
        </xdr:to>
        <xdr:sp macro="" textlink="">
          <xdr:nvSpPr>
            <xdr:cNvPr id="69637" name="Check Box 5" hidden="1">
              <a:extLst>
                <a:ext uri="{63B3BB69-23CF-44E3-9099-C40C66FF867C}">
                  <a14:compatExt spid="_x0000_s69637"/>
                </a:ext>
                <a:ext uri="{FF2B5EF4-FFF2-40B4-BE49-F238E27FC236}">
                  <a16:creationId xmlns:a16="http://schemas.microsoft.com/office/drawing/2014/main" id="{00000000-0008-0000-0800-00000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こだわらない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19</xdr:row>
          <xdr:rowOff>38100</xdr:rowOff>
        </xdr:from>
        <xdr:to>
          <xdr:col>5</xdr:col>
          <xdr:colOff>704850</xdr:colOff>
          <xdr:row>19</xdr:row>
          <xdr:rowOff>295275</xdr:rowOff>
        </xdr:to>
        <xdr:sp macro="" textlink="">
          <xdr:nvSpPr>
            <xdr:cNvPr id="69675" name="Check Box 43" hidden="1">
              <a:extLst>
                <a:ext uri="{63B3BB69-23CF-44E3-9099-C40C66FF867C}">
                  <a14:compatExt spid="_x0000_s69675"/>
                </a:ext>
                <a:ext uri="{FF2B5EF4-FFF2-40B4-BE49-F238E27FC236}">
                  <a16:creationId xmlns:a16="http://schemas.microsoft.com/office/drawing/2014/main" id="{00000000-0008-0000-0800-00002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1123950</xdr:colOff>
          <xdr:row>19</xdr:row>
          <xdr:rowOff>38100</xdr:rowOff>
        </xdr:from>
        <xdr:to>
          <xdr:col>5</xdr:col>
          <xdr:colOff>1743075</xdr:colOff>
          <xdr:row>19</xdr:row>
          <xdr:rowOff>295275</xdr:rowOff>
        </xdr:to>
        <xdr:sp macro="" textlink="">
          <xdr:nvSpPr>
            <xdr:cNvPr id="69677" name="Check Box 45" hidden="1">
              <a:extLst>
                <a:ext uri="{63B3BB69-23CF-44E3-9099-C40C66FF867C}">
                  <a14:compatExt spid="_x0000_s69677"/>
                </a:ext>
                <a:ext uri="{FF2B5EF4-FFF2-40B4-BE49-F238E27FC236}">
                  <a16:creationId xmlns:a16="http://schemas.microsoft.com/office/drawing/2014/main" id="{00000000-0008-0000-0800-00002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18</xdr:row>
          <xdr:rowOff>38100</xdr:rowOff>
        </xdr:from>
        <xdr:to>
          <xdr:col>5</xdr:col>
          <xdr:colOff>704850</xdr:colOff>
          <xdr:row>18</xdr:row>
          <xdr:rowOff>295275</xdr:rowOff>
        </xdr:to>
        <xdr:sp macro="" textlink="">
          <xdr:nvSpPr>
            <xdr:cNvPr id="69691" name="Check Box 59" hidden="1">
              <a:extLst>
                <a:ext uri="{63B3BB69-23CF-44E3-9099-C40C66FF867C}">
                  <a14:compatExt spid="_x0000_s69691"/>
                </a:ext>
                <a:ext uri="{FF2B5EF4-FFF2-40B4-BE49-F238E27FC236}">
                  <a16:creationId xmlns:a16="http://schemas.microsoft.com/office/drawing/2014/main" id="{00000000-0008-0000-0800-00003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18</xdr:row>
          <xdr:rowOff>38100</xdr:rowOff>
        </xdr:from>
        <xdr:to>
          <xdr:col>5</xdr:col>
          <xdr:colOff>1219200</xdr:colOff>
          <xdr:row>18</xdr:row>
          <xdr:rowOff>295275</xdr:rowOff>
        </xdr:to>
        <xdr:sp macro="" textlink="">
          <xdr:nvSpPr>
            <xdr:cNvPr id="69692" name="Check Box 60" hidden="1">
              <a:extLst>
                <a:ext uri="{63B3BB69-23CF-44E3-9099-C40C66FF867C}">
                  <a14:compatExt spid="_x0000_s69692"/>
                </a:ext>
                <a:ext uri="{FF2B5EF4-FFF2-40B4-BE49-F238E27FC236}">
                  <a16:creationId xmlns:a16="http://schemas.microsoft.com/office/drawing/2014/main" id="{00000000-0008-0000-0800-00003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1123950</xdr:colOff>
          <xdr:row>18</xdr:row>
          <xdr:rowOff>38100</xdr:rowOff>
        </xdr:from>
        <xdr:to>
          <xdr:col>5</xdr:col>
          <xdr:colOff>1743075</xdr:colOff>
          <xdr:row>18</xdr:row>
          <xdr:rowOff>295275</xdr:rowOff>
        </xdr:to>
        <xdr:sp macro="" textlink="">
          <xdr:nvSpPr>
            <xdr:cNvPr id="69693" name="Check Box 61" hidden="1">
              <a:extLst>
                <a:ext uri="{63B3BB69-23CF-44E3-9099-C40C66FF867C}">
                  <a14:compatExt spid="_x0000_s69693"/>
                </a:ext>
                <a:ext uri="{FF2B5EF4-FFF2-40B4-BE49-F238E27FC236}">
                  <a16:creationId xmlns:a16="http://schemas.microsoft.com/office/drawing/2014/main" id="{00000000-0008-0000-0800-00003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1647825</xdr:colOff>
          <xdr:row>18</xdr:row>
          <xdr:rowOff>38100</xdr:rowOff>
        </xdr:from>
        <xdr:to>
          <xdr:col>5</xdr:col>
          <xdr:colOff>2266950</xdr:colOff>
          <xdr:row>18</xdr:row>
          <xdr:rowOff>295275</xdr:rowOff>
        </xdr:to>
        <xdr:sp macro="" textlink="">
          <xdr:nvSpPr>
            <xdr:cNvPr id="69694" name="Check Box 62" hidden="1">
              <a:extLst>
                <a:ext uri="{63B3BB69-23CF-44E3-9099-C40C66FF867C}">
                  <a14:compatExt spid="_x0000_s69694"/>
                </a:ext>
                <a:ext uri="{FF2B5EF4-FFF2-40B4-BE49-F238E27FC236}">
                  <a16:creationId xmlns:a16="http://schemas.microsoft.com/office/drawing/2014/main" id="{00000000-0008-0000-0800-00003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18</xdr:row>
          <xdr:rowOff>323850</xdr:rowOff>
        </xdr:from>
        <xdr:to>
          <xdr:col>5</xdr:col>
          <xdr:colOff>704850</xdr:colOff>
          <xdr:row>18</xdr:row>
          <xdr:rowOff>590550</xdr:rowOff>
        </xdr:to>
        <xdr:sp macro="" textlink="">
          <xdr:nvSpPr>
            <xdr:cNvPr id="69695" name="Check Box 63" hidden="1">
              <a:extLst>
                <a:ext uri="{63B3BB69-23CF-44E3-9099-C40C66FF867C}">
                  <a14:compatExt spid="_x0000_s69695"/>
                </a:ext>
                <a:ext uri="{FF2B5EF4-FFF2-40B4-BE49-F238E27FC236}">
                  <a16:creationId xmlns:a16="http://schemas.microsoft.com/office/drawing/2014/main" id="{00000000-0008-0000-0800-00003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18</xdr:row>
          <xdr:rowOff>323850</xdr:rowOff>
        </xdr:from>
        <xdr:to>
          <xdr:col>5</xdr:col>
          <xdr:colOff>1219200</xdr:colOff>
          <xdr:row>18</xdr:row>
          <xdr:rowOff>590550</xdr:rowOff>
        </xdr:to>
        <xdr:sp macro="" textlink="">
          <xdr:nvSpPr>
            <xdr:cNvPr id="69696" name="Check Box 64" hidden="1">
              <a:extLst>
                <a:ext uri="{63B3BB69-23CF-44E3-9099-C40C66FF867C}">
                  <a14:compatExt spid="_x0000_s69696"/>
                </a:ext>
                <a:ext uri="{FF2B5EF4-FFF2-40B4-BE49-F238E27FC236}">
                  <a16:creationId xmlns:a16="http://schemas.microsoft.com/office/drawing/2014/main" id="{00000000-0008-0000-0800-00004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1123950</xdr:colOff>
          <xdr:row>18</xdr:row>
          <xdr:rowOff>323850</xdr:rowOff>
        </xdr:from>
        <xdr:to>
          <xdr:col>5</xdr:col>
          <xdr:colOff>1743075</xdr:colOff>
          <xdr:row>18</xdr:row>
          <xdr:rowOff>590550</xdr:rowOff>
        </xdr:to>
        <xdr:sp macro="" textlink="">
          <xdr:nvSpPr>
            <xdr:cNvPr id="69697" name="Check Box 65" hidden="1">
              <a:extLst>
                <a:ext uri="{63B3BB69-23CF-44E3-9099-C40C66FF867C}">
                  <a14:compatExt spid="_x0000_s69697"/>
                </a:ext>
                <a:ext uri="{FF2B5EF4-FFF2-40B4-BE49-F238E27FC236}">
                  <a16:creationId xmlns:a16="http://schemas.microsoft.com/office/drawing/2014/main" id="{00000000-0008-0000-0800-00004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20</xdr:row>
          <xdr:rowOff>38100</xdr:rowOff>
        </xdr:from>
        <xdr:to>
          <xdr:col>5</xdr:col>
          <xdr:colOff>704850</xdr:colOff>
          <xdr:row>20</xdr:row>
          <xdr:rowOff>295275</xdr:rowOff>
        </xdr:to>
        <xdr:sp macro="" textlink="">
          <xdr:nvSpPr>
            <xdr:cNvPr id="69699" name="Check Box 67" hidden="1">
              <a:extLst>
                <a:ext uri="{63B3BB69-23CF-44E3-9099-C40C66FF867C}">
                  <a14:compatExt spid="_x0000_s69699"/>
                </a:ext>
                <a:ext uri="{FF2B5EF4-FFF2-40B4-BE49-F238E27FC236}">
                  <a16:creationId xmlns:a16="http://schemas.microsoft.com/office/drawing/2014/main" id="{00000000-0008-0000-0800-00004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1123950</xdr:colOff>
          <xdr:row>20</xdr:row>
          <xdr:rowOff>38100</xdr:rowOff>
        </xdr:from>
        <xdr:to>
          <xdr:col>5</xdr:col>
          <xdr:colOff>1743075</xdr:colOff>
          <xdr:row>20</xdr:row>
          <xdr:rowOff>295275</xdr:rowOff>
        </xdr:to>
        <xdr:sp macro="" textlink="">
          <xdr:nvSpPr>
            <xdr:cNvPr id="69700" name="Check Box 68" hidden="1">
              <a:extLst>
                <a:ext uri="{63B3BB69-23CF-44E3-9099-C40C66FF867C}">
                  <a14:compatExt spid="_x0000_s69700"/>
                </a:ext>
                <a:ext uri="{FF2B5EF4-FFF2-40B4-BE49-F238E27FC236}">
                  <a16:creationId xmlns:a16="http://schemas.microsoft.com/office/drawing/2014/main" id="{00000000-0008-0000-0800-00004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17</xdr:row>
          <xdr:rowOff>28575</xdr:rowOff>
        </xdr:from>
        <xdr:to>
          <xdr:col>6</xdr:col>
          <xdr:colOff>704850</xdr:colOff>
          <xdr:row>17</xdr:row>
          <xdr:rowOff>285750</xdr:rowOff>
        </xdr:to>
        <xdr:sp macro="" textlink="">
          <xdr:nvSpPr>
            <xdr:cNvPr id="69771" name="Check Box 139" hidden="1">
              <a:extLst>
                <a:ext uri="{63B3BB69-23CF-44E3-9099-C40C66FF867C}">
                  <a14:compatExt spid="_x0000_s69771"/>
                </a:ext>
                <a:ext uri="{FF2B5EF4-FFF2-40B4-BE49-F238E27FC236}">
                  <a16:creationId xmlns:a16="http://schemas.microsoft.com/office/drawing/2014/main" id="{00000000-0008-0000-0800-00008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17</xdr:row>
          <xdr:rowOff>28575</xdr:rowOff>
        </xdr:from>
        <xdr:to>
          <xdr:col>6</xdr:col>
          <xdr:colOff>1228725</xdr:colOff>
          <xdr:row>17</xdr:row>
          <xdr:rowOff>285750</xdr:rowOff>
        </xdr:to>
        <xdr:sp macro="" textlink="">
          <xdr:nvSpPr>
            <xdr:cNvPr id="69772" name="Check Box 140" hidden="1">
              <a:extLst>
                <a:ext uri="{63B3BB69-23CF-44E3-9099-C40C66FF867C}">
                  <a14:compatExt spid="_x0000_s69772"/>
                </a:ext>
                <a:ext uri="{FF2B5EF4-FFF2-40B4-BE49-F238E27FC236}">
                  <a16:creationId xmlns:a16="http://schemas.microsoft.com/office/drawing/2014/main" id="{00000000-0008-0000-0800-00008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17</xdr:row>
          <xdr:rowOff>28575</xdr:rowOff>
        </xdr:from>
        <xdr:to>
          <xdr:col>6</xdr:col>
          <xdr:colOff>1752600</xdr:colOff>
          <xdr:row>17</xdr:row>
          <xdr:rowOff>285750</xdr:rowOff>
        </xdr:to>
        <xdr:sp macro="" textlink="">
          <xdr:nvSpPr>
            <xdr:cNvPr id="69773" name="Check Box 141" hidden="1">
              <a:extLst>
                <a:ext uri="{63B3BB69-23CF-44E3-9099-C40C66FF867C}">
                  <a14:compatExt spid="_x0000_s69773"/>
                </a:ext>
                <a:ext uri="{FF2B5EF4-FFF2-40B4-BE49-F238E27FC236}">
                  <a16:creationId xmlns:a16="http://schemas.microsoft.com/office/drawing/2014/main" id="{00000000-0008-0000-0800-00008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こだわらない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38100</xdr:rowOff>
        </xdr:from>
        <xdr:to>
          <xdr:col>6</xdr:col>
          <xdr:colOff>704850</xdr:colOff>
          <xdr:row>19</xdr:row>
          <xdr:rowOff>295275</xdr:rowOff>
        </xdr:to>
        <xdr:sp macro="" textlink="">
          <xdr:nvSpPr>
            <xdr:cNvPr id="69774" name="Check Box 142" hidden="1">
              <a:extLst>
                <a:ext uri="{63B3BB69-23CF-44E3-9099-C40C66FF867C}">
                  <a14:compatExt spid="_x0000_s69774"/>
                </a:ext>
                <a:ext uri="{FF2B5EF4-FFF2-40B4-BE49-F238E27FC236}">
                  <a16:creationId xmlns:a16="http://schemas.microsoft.com/office/drawing/2014/main" id="{00000000-0008-0000-0800-00008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19</xdr:row>
          <xdr:rowOff>38100</xdr:rowOff>
        </xdr:from>
        <xdr:to>
          <xdr:col>6</xdr:col>
          <xdr:colOff>1752600</xdr:colOff>
          <xdr:row>19</xdr:row>
          <xdr:rowOff>295275</xdr:rowOff>
        </xdr:to>
        <xdr:sp macro="" textlink="">
          <xdr:nvSpPr>
            <xdr:cNvPr id="69775" name="Check Box 143" hidden="1">
              <a:extLst>
                <a:ext uri="{63B3BB69-23CF-44E3-9099-C40C66FF867C}">
                  <a14:compatExt spid="_x0000_s69775"/>
                </a:ext>
                <a:ext uri="{FF2B5EF4-FFF2-40B4-BE49-F238E27FC236}">
                  <a16:creationId xmlns:a16="http://schemas.microsoft.com/office/drawing/2014/main" id="{00000000-0008-0000-0800-00008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xdr:row>
          <xdr:rowOff>38100</xdr:rowOff>
        </xdr:from>
        <xdr:to>
          <xdr:col>6</xdr:col>
          <xdr:colOff>704850</xdr:colOff>
          <xdr:row>18</xdr:row>
          <xdr:rowOff>295275</xdr:rowOff>
        </xdr:to>
        <xdr:sp macro="" textlink="">
          <xdr:nvSpPr>
            <xdr:cNvPr id="69776" name="Check Box 144" hidden="1">
              <a:extLst>
                <a:ext uri="{63B3BB69-23CF-44E3-9099-C40C66FF867C}">
                  <a14:compatExt spid="_x0000_s69776"/>
                </a:ext>
                <a:ext uri="{FF2B5EF4-FFF2-40B4-BE49-F238E27FC236}">
                  <a16:creationId xmlns:a16="http://schemas.microsoft.com/office/drawing/2014/main" id="{00000000-0008-0000-0800-00009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18</xdr:row>
          <xdr:rowOff>38100</xdr:rowOff>
        </xdr:from>
        <xdr:to>
          <xdr:col>6</xdr:col>
          <xdr:colOff>1228725</xdr:colOff>
          <xdr:row>18</xdr:row>
          <xdr:rowOff>295275</xdr:rowOff>
        </xdr:to>
        <xdr:sp macro="" textlink="">
          <xdr:nvSpPr>
            <xdr:cNvPr id="69777" name="Check Box 145" hidden="1">
              <a:extLst>
                <a:ext uri="{63B3BB69-23CF-44E3-9099-C40C66FF867C}">
                  <a14:compatExt spid="_x0000_s69777"/>
                </a:ext>
                <a:ext uri="{FF2B5EF4-FFF2-40B4-BE49-F238E27FC236}">
                  <a16:creationId xmlns:a16="http://schemas.microsoft.com/office/drawing/2014/main" id="{00000000-0008-0000-0800-00009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18</xdr:row>
          <xdr:rowOff>38100</xdr:rowOff>
        </xdr:from>
        <xdr:to>
          <xdr:col>6</xdr:col>
          <xdr:colOff>1752600</xdr:colOff>
          <xdr:row>18</xdr:row>
          <xdr:rowOff>295275</xdr:rowOff>
        </xdr:to>
        <xdr:sp macro="" textlink="">
          <xdr:nvSpPr>
            <xdr:cNvPr id="69778" name="Check Box 146" hidden="1">
              <a:extLst>
                <a:ext uri="{63B3BB69-23CF-44E3-9099-C40C66FF867C}">
                  <a14:compatExt spid="_x0000_s69778"/>
                </a:ext>
                <a:ext uri="{FF2B5EF4-FFF2-40B4-BE49-F238E27FC236}">
                  <a16:creationId xmlns:a16="http://schemas.microsoft.com/office/drawing/2014/main" id="{00000000-0008-0000-0800-00009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1647825</xdr:colOff>
          <xdr:row>18</xdr:row>
          <xdr:rowOff>38100</xdr:rowOff>
        </xdr:from>
        <xdr:to>
          <xdr:col>6</xdr:col>
          <xdr:colOff>2266950</xdr:colOff>
          <xdr:row>18</xdr:row>
          <xdr:rowOff>295275</xdr:rowOff>
        </xdr:to>
        <xdr:sp macro="" textlink="">
          <xdr:nvSpPr>
            <xdr:cNvPr id="69779" name="Check Box 147" hidden="1">
              <a:extLst>
                <a:ext uri="{63B3BB69-23CF-44E3-9099-C40C66FF867C}">
                  <a14:compatExt spid="_x0000_s69779"/>
                </a:ext>
                <a:ext uri="{FF2B5EF4-FFF2-40B4-BE49-F238E27FC236}">
                  <a16:creationId xmlns:a16="http://schemas.microsoft.com/office/drawing/2014/main" id="{00000000-0008-0000-0800-00009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xdr:row>
          <xdr:rowOff>323850</xdr:rowOff>
        </xdr:from>
        <xdr:to>
          <xdr:col>6</xdr:col>
          <xdr:colOff>704850</xdr:colOff>
          <xdr:row>18</xdr:row>
          <xdr:rowOff>590550</xdr:rowOff>
        </xdr:to>
        <xdr:sp macro="" textlink="">
          <xdr:nvSpPr>
            <xdr:cNvPr id="69780" name="Check Box 148" hidden="1">
              <a:extLst>
                <a:ext uri="{63B3BB69-23CF-44E3-9099-C40C66FF867C}">
                  <a14:compatExt spid="_x0000_s69780"/>
                </a:ext>
                <a:ext uri="{FF2B5EF4-FFF2-40B4-BE49-F238E27FC236}">
                  <a16:creationId xmlns:a16="http://schemas.microsoft.com/office/drawing/2014/main" id="{00000000-0008-0000-0800-00009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18</xdr:row>
          <xdr:rowOff>323850</xdr:rowOff>
        </xdr:from>
        <xdr:to>
          <xdr:col>6</xdr:col>
          <xdr:colOff>1228725</xdr:colOff>
          <xdr:row>18</xdr:row>
          <xdr:rowOff>590550</xdr:rowOff>
        </xdr:to>
        <xdr:sp macro="" textlink="">
          <xdr:nvSpPr>
            <xdr:cNvPr id="69781" name="Check Box 149" hidden="1">
              <a:extLst>
                <a:ext uri="{63B3BB69-23CF-44E3-9099-C40C66FF867C}">
                  <a14:compatExt spid="_x0000_s69781"/>
                </a:ext>
                <a:ext uri="{FF2B5EF4-FFF2-40B4-BE49-F238E27FC236}">
                  <a16:creationId xmlns:a16="http://schemas.microsoft.com/office/drawing/2014/main" id="{00000000-0008-0000-0800-00009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18</xdr:row>
          <xdr:rowOff>323850</xdr:rowOff>
        </xdr:from>
        <xdr:to>
          <xdr:col>6</xdr:col>
          <xdr:colOff>1752600</xdr:colOff>
          <xdr:row>18</xdr:row>
          <xdr:rowOff>590550</xdr:rowOff>
        </xdr:to>
        <xdr:sp macro="" textlink="">
          <xdr:nvSpPr>
            <xdr:cNvPr id="69782" name="Check Box 150" hidden="1">
              <a:extLst>
                <a:ext uri="{63B3BB69-23CF-44E3-9099-C40C66FF867C}">
                  <a14:compatExt spid="_x0000_s69782"/>
                </a:ext>
                <a:ext uri="{FF2B5EF4-FFF2-40B4-BE49-F238E27FC236}">
                  <a16:creationId xmlns:a16="http://schemas.microsoft.com/office/drawing/2014/main" id="{00000000-0008-0000-0800-00009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20</xdr:row>
          <xdr:rowOff>38100</xdr:rowOff>
        </xdr:from>
        <xdr:to>
          <xdr:col>6</xdr:col>
          <xdr:colOff>704850</xdr:colOff>
          <xdr:row>20</xdr:row>
          <xdr:rowOff>295275</xdr:rowOff>
        </xdr:to>
        <xdr:sp macro="" textlink="">
          <xdr:nvSpPr>
            <xdr:cNvPr id="69783" name="Check Box 151" hidden="1">
              <a:extLst>
                <a:ext uri="{63B3BB69-23CF-44E3-9099-C40C66FF867C}">
                  <a14:compatExt spid="_x0000_s69783"/>
                </a:ext>
                <a:ext uri="{FF2B5EF4-FFF2-40B4-BE49-F238E27FC236}">
                  <a16:creationId xmlns:a16="http://schemas.microsoft.com/office/drawing/2014/main" id="{00000000-0008-0000-0800-00009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20</xdr:row>
          <xdr:rowOff>38100</xdr:rowOff>
        </xdr:from>
        <xdr:to>
          <xdr:col>6</xdr:col>
          <xdr:colOff>1752600</xdr:colOff>
          <xdr:row>20</xdr:row>
          <xdr:rowOff>295275</xdr:rowOff>
        </xdr:to>
        <xdr:sp macro="" textlink="">
          <xdr:nvSpPr>
            <xdr:cNvPr id="69784" name="Check Box 152" hidden="1">
              <a:extLst>
                <a:ext uri="{63B3BB69-23CF-44E3-9099-C40C66FF867C}">
                  <a14:compatExt spid="_x0000_s69784"/>
                </a:ext>
                <a:ext uri="{FF2B5EF4-FFF2-40B4-BE49-F238E27FC236}">
                  <a16:creationId xmlns:a16="http://schemas.microsoft.com/office/drawing/2014/main" id="{00000000-0008-0000-0800-00009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xdr:row>
          <xdr:rowOff>28575</xdr:rowOff>
        </xdr:from>
        <xdr:to>
          <xdr:col>7</xdr:col>
          <xdr:colOff>704850</xdr:colOff>
          <xdr:row>17</xdr:row>
          <xdr:rowOff>285750</xdr:rowOff>
        </xdr:to>
        <xdr:sp macro="" textlink="">
          <xdr:nvSpPr>
            <xdr:cNvPr id="69785" name="Check Box 153" hidden="1">
              <a:extLst>
                <a:ext uri="{63B3BB69-23CF-44E3-9099-C40C66FF867C}">
                  <a14:compatExt spid="_x0000_s69785"/>
                </a:ext>
                <a:ext uri="{FF2B5EF4-FFF2-40B4-BE49-F238E27FC236}">
                  <a16:creationId xmlns:a16="http://schemas.microsoft.com/office/drawing/2014/main" id="{00000000-0008-0000-0800-00009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17</xdr:row>
          <xdr:rowOff>28575</xdr:rowOff>
        </xdr:from>
        <xdr:to>
          <xdr:col>7</xdr:col>
          <xdr:colOff>1228725</xdr:colOff>
          <xdr:row>17</xdr:row>
          <xdr:rowOff>285750</xdr:rowOff>
        </xdr:to>
        <xdr:sp macro="" textlink="">
          <xdr:nvSpPr>
            <xdr:cNvPr id="69786" name="Check Box 154" hidden="1">
              <a:extLst>
                <a:ext uri="{63B3BB69-23CF-44E3-9099-C40C66FF867C}">
                  <a14:compatExt spid="_x0000_s69786"/>
                </a:ext>
                <a:ext uri="{FF2B5EF4-FFF2-40B4-BE49-F238E27FC236}">
                  <a16:creationId xmlns:a16="http://schemas.microsoft.com/office/drawing/2014/main" id="{00000000-0008-0000-0800-00009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1123950</xdr:colOff>
          <xdr:row>17</xdr:row>
          <xdr:rowOff>28575</xdr:rowOff>
        </xdr:from>
        <xdr:to>
          <xdr:col>7</xdr:col>
          <xdr:colOff>1752600</xdr:colOff>
          <xdr:row>17</xdr:row>
          <xdr:rowOff>285750</xdr:rowOff>
        </xdr:to>
        <xdr:sp macro="" textlink="">
          <xdr:nvSpPr>
            <xdr:cNvPr id="69787" name="Check Box 155" hidden="1">
              <a:extLst>
                <a:ext uri="{63B3BB69-23CF-44E3-9099-C40C66FF867C}">
                  <a14:compatExt spid="_x0000_s69787"/>
                </a:ext>
                <a:ext uri="{FF2B5EF4-FFF2-40B4-BE49-F238E27FC236}">
                  <a16:creationId xmlns:a16="http://schemas.microsoft.com/office/drawing/2014/main" id="{00000000-0008-0000-0800-00009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こだわらない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38100</xdr:rowOff>
        </xdr:from>
        <xdr:to>
          <xdr:col>7</xdr:col>
          <xdr:colOff>704850</xdr:colOff>
          <xdr:row>19</xdr:row>
          <xdr:rowOff>295275</xdr:rowOff>
        </xdr:to>
        <xdr:sp macro="" textlink="">
          <xdr:nvSpPr>
            <xdr:cNvPr id="69788" name="Check Box 156" hidden="1">
              <a:extLst>
                <a:ext uri="{63B3BB69-23CF-44E3-9099-C40C66FF867C}">
                  <a14:compatExt spid="_x0000_s69788"/>
                </a:ext>
                <a:ext uri="{FF2B5EF4-FFF2-40B4-BE49-F238E27FC236}">
                  <a16:creationId xmlns:a16="http://schemas.microsoft.com/office/drawing/2014/main" id="{00000000-0008-0000-0800-00009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1123950</xdr:colOff>
          <xdr:row>19</xdr:row>
          <xdr:rowOff>38100</xdr:rowOff>
        </xdr:from>
        <xdr:to>
          <xdr:col>7</xdr:col>
          <xdr:colOff>1752600</xdr:colOff>
          <xdr:row>19</xdr:row>
          <xdr:rowOff>295275</xdr:rowOff>
        </xdr:to>
        <xdr:sp macro="" textlink="">
          <xdr:nvSpPr>
            <xdr:cNvPr id="69789" name="Check Box 157" hidden="1">
              <a:extLst>
                <a:ext uri="{63B3BB69-23CF-44E3-9099-C40C66FF867C}">
                  <a14:compatExt spid="_x0000_s69789"/>
                </a:ext>
                <a:ext uri="{FF2B5EF4-FFF2-40B4-BE49-F238E27FC236}">
                  <a16:creationId xmlns:a16="http://schemas.microsoft.com/office/drawing/2014/main" id="{00000000-0008-0000-0800-00009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18</xdr:row>
          <xdr:rowOff>38100</xdr:rowOff>
        </xdr:from>
        <xdr:to>
          <xdr:col>7</xdr:col>
          <xdr:colOff>704850</xdr:colOff>
          <xdr:row>18</xdr:row>
          <xdr:rowOff>295275</xdr:rowOff>
        </xdr:to>
        <xdr:sp macro="" textlink="">
          <xdr:nvSpPr>
            <xdr:cNvPr id="69790" name="Check Box 158" hidden="1">
              <a:extLst>
                <a:ext uri="{63B3BB69-23CF-44E3-9099-C40C66FF867C}">
                  <a14:compatExt spid="_x0000_s69790"/>
                </a:ext>
                <a:ext uri="{FF2B5EF4-FFF2-40B4-BE49-F238E27FC236}">
                  <a16:creationId xmlns:a16="http://schemas.microsoft.com/office/drawing/2014/main" id="{00000000-0008-0000-0800-00009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18</xdr:row>
          <xdr:rowOff>38100</xdr:rowOff>
        </xdr:from>
        <xdr:to>
          <xdr:col>7</xdr:col>
          <xdr:colOff>1228725</xdr:colOff>
          <xdr:row>18</xdr:row>
          <xdr:rowOff>295275</xdr:rowOff>
        </xdr:to>
        <xdr:sp macro="" textlink="">
          <xdr:nvSpPr>
            <xdr:cNvPr id="69791" name="Check Box 159" hidden="1">
              <a:extLst>
                <a:ext uri="{63B3BB69-23CF-44E3-9099-C40C66FF867C}">
                  <a14:compatExt spid="_x0000_s69791"/>
                </a:ext>
                <a:ext uri="{FF2B5EF4-FFF2-40B4-BE49-F238E27FC236}">
                  <a16:creationId xmlns:a16="http://schemas.microsoft.com/office/drawing/2014/main" id="{00000000-0008-0000-0800-00009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1123950</xdr:colOff>
          <xdr:row>18</xdr:row>
          <xdr:rowOff>38100</xdr:rowOff>
        </xdr:from>
        <xdr:to>
          <xdr:col>7</xdr:col>
          <xdr:colOff>1752600</xdr:colOff>
          <xdr:row>18</xdr:row>
          <xdr:rowOff>295275</xdr:rowOff>
        </xdr:to>
        <xdr:sp macro="" textlink="">
          <xdr:nvSpPr>
            <xdr:cNvPr id="69792" name="Check Box 160" hidden="1">
              <a:extLst>
                <a:ext uri="{63B3BB69-23CF-44E3-9099-C40C66FF867C}">
                  <a14:compatExt spid="_x0000_s69792"/>
                </a:ext>
                <a:ext uri="{FF2B5EF4-FFF2-40B4-BE49-F238E27FC236}">
                  <a16:creationId xmlns:a16="http://schemas.microsoft.com/office/drawing/2014/main" id="{00000000-0008-0000-0800-0000A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1647825</xdr:colOff>
          <xdr:row>18</xdr:row>
          <xdr:rowOff>38100</xdr:rowOff>
        </xdr:from>
        <xdr:to>
          <xdr:col>7</xdr:col>
          <xdr:colOff>2266950</xdr:colOff>
          <xdr:row>18</xdr:row>
          <xdr:rowOff>295275</xdr:rowOff>
        </xdr:to>
        <xdr:sp macro="" textlink="">
          <xdr:nvSpPr>
            <xdr:cNvPr id="69793" name="Check Box 161" hidden="1">
              <a:extLst>
                <a:ext uri="{63B3BB69-23CF-44E3-9099-C40C66FF867C}">
                  <a14:compatExt spid="_x0000_s69793"/>
                </a:ext>
                <a:ext uri="{FF2B5EF4-FFF2-40B4-BE49-F238E27FC236}">
                  <a16:creationId xmlns:a16="http://schemas.microsoft.com/office/drawing/2014/main" id="{00000000-0008-0000-0800-0000A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18</xdr:row>
          <xdr:rowOff>323850</xdr:rowOff>
        </xdr:from>
        <xdr:to>
          <xdr:col>7</xdr:col>
          <xdr:colOff>704850</xdr:colOff>
          <xdr:row>18</xdr:row>
          <xdr:rowOff>590550</xdr:rowOff>
        </xdr:to>
        <xdr:sp macro="" textlink="">
          <xdr:nvSpPr>
            <xdr:cNvPr id="69794" name="Check Box 162" hidden="1">
              <a:extLst>
                <a:ext uri="{63B3BB69-23CF-44E3-9099-C40C66FF867C}">
                  <a14:compatExt spid="_x0000_s69794"/>
                </a:ext>
                <a:ext uri="{FF2B5EF4-FFF2-40B4-BE49-F238E27FC236}">
                  <a16:creationId xmlns:a16="http://schemas.microsoft.com/office/drawing/2014/main" id="{00000000-0008-0000-0800-0000A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18</xdr:row>
          <xdr:rowOff>323850</xdr:rowOff>
        </xdr:from>
        <xdr:to>
          <xdr:col>7</xdr:col>
          <xdr:colOff>1228725</xdr:colOff>
          <xdr:row>18</xdr:row>
          <xdr:rowOff>590550</xdr:rowOff>
        </xdr:to>
        <xdr:sp macro="" textlink="">
          <xdr:nvSpPr>
            <xdr:cNvPr id="69795" name="Check Box 163" hidden="1">
              <a:extLst>
                <a:ext uri="{63B3BB69-23CF-44E3-9099-C40C66FF867C}">
                  <a14:compatExt spid="_x0000_s69795"/>
                </a:ext>
                <a:ext uri="{FF2B5EF4-FFF2-40B4-BE49-F238E27FC236}">
                  <a16:creationId xmlns:a16="http://schemas.microsoft.com/office/drawing/2014/main" id="{00000000-0008-0000-0800-0000A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1123950</xdr:colOff>
          <xdr:row>18</xdr:row>
          <xdr:rowOff>323850</xdr:rowOff>
        </xdr:from>
        <xdr:to>
          <xdr:col>7</xdr:col>
          <xdr:colOff>1752600</xdr:colOff>
          <xdr:row>18</xdr:row>
          <xdr:rowOff>590550</xdr:rowOff>
        </xdr:to>
        <xdr:sp macro="" textlink="">
          <xdr:nvSpPr>
            <xdr:cNvPr id="69796" name="Check Box 164" hidden="1">
              <a:extLst>
                <a:ext uri="{63B3BB69-23CF-44E3-9099-C40C66FF867C}">
                  <a14:compatExt spid="_x0000_s69796"/>
                </a:ext>
                <a:ext uri="{FF2B5EF4-FFF2-40B4-BE49-F238E27FC236}">
                  <a16:creationId xmlns:a16="http://schemas.microsoft.com/office/drawing/2014/main" id="{00000000-0008-0000-0800-0000A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20</xdr:row>
          <xdr:rowOff>38100</xdr:rowOff>
        </xdr:from>
        <xdr:to>
          <xdr:col>7</xdr:col>
          <xdr:colOff>704850</xdr:colOff>
          <xdr:row>20</xdr:row>
          <xdr:rowOff>295275</xdr:rowOff>
        </xdr:to>
        <xdr:sp macro="" textlink="">
          <xdr:nvSpPr>
            <xdr:cNvPr id="69797" name="Check Box 165" hidden="1">
              <a:extLst>
                <a:ext uri="{63B3BB69-23CF-44E3-9099-C40C66FF867C}">
                  <a14:compatExt spid="_x0000_s69797"/>
                </a:ext>
                <a:ext uri="{FF2B5EF4-FFF2-40B4-BE49-F238E27FC236}">
                  <a16:creationId xmlns:a16="http://schemas.microsoft.com/office/drawing/2014/main" id="{00000000-0008-0000-0800-0000A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1123950</xdr:colOff>
          <xdr:row>20</xdr:row>
          <xdr:rowOff>38100</xdr:rowOff>
        </xdr:from>
        <xdr:to>
          <xdr:col>7</xdr:col>
          <xdr:colOff>1752600</xdr:colOff>
          <xdr:row>20</xdr:row>
          <xdr:rowOff>295275</xdr:rowOff>
        </xdr:to>
        <xdr:sp macro="" textlink="">
          <xdr:nvSpPr>
            <xdr:cNvPr id="69798" name="Check Box 166" hidden="1">
              <a:extLst>
                <a:ext uri="{63B3BB69-23CF-44E3-9099-C40C66FF867C}">
                  <a14:compatExt spid="_x0000_s69798"/>
                </a:ext>
                <a:ext uri="{FF2B5EF4-FFF2-40B4-BE49-F238E27FC236}">
                  <a16:creationId xmlns:a16="http://schemas.microsoft.com/office/drawing/2014/main" id="{00000000-0008-0000-0800-0000A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28575</xdr:rowOff>
        </xdr:from>
        <xdr:to>
          <xdr:col>8</xdr:col>
          <xdr:colOff>704850</xdr:colOff>
          <xdr:row>17</xdr:row>
          <xdr:rowOff>285750</xdr:rowOff>
        </xdr:to>
        <xdr:sp macro="" textlink="">
          <xdr:nvSpPr>
            <xdr:cNvPr id="69799" name="Check Box 167" hidden="1">
              <a:extLst>
                <a:ext uri="{63B3BB69-23CF-44E3-9099-C40C66FF867C}">
                  <a14:compatExt spid="_x0000_s69799"/>
                </a:ext>
                <a:ext uri="{FF2B5EF4-FFF2-40B4-BE49-F238E27FC236}">
                  <a16:creationId xmlns:a16="http://schemas.microsoft.com/office/drawing/2014/main" id="{00000000-0008-0000-0800-0000A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17</xdr:row>
          <xdr:rowOff>28575</xdr:rowOff>
        </xdr:from>
        <xdr:to>
          <xdr:col>8</xdr:col>
          <xdr:colOff>1228725</xdr:colOff>
          <xdr:row>17</xdr:row>
          <xdr:rowOff>285750</xdr:rowOff>
        </xdr:to>
        <xdr:sp macro="" textlink="">
          <xdr:nvSpPr>
            <xdr:cNvPr id="69800" name="Check Box 168" hidden="1">
              <a:extLst>
                <a:ext uri="{63B3BB69-23CF-44E3-9099-C40C66FF867C}">
                  <a14:compatExt spid="_x0000_s69800"/>
                </a:ext>
                <a:ext uri="{FF2B5EF4-FFF2-40B4-BE49-F238E27FC236}">
                  <a16:creationId xmlns:a16="http://schemas.microsoft.com/office/drawing/2014/main" id="{00000000-0008-0000-0800-0000A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1123950</xdr:colOff>
          <xdr:row>17</xdr:row>
          <xdr:rowOff>28575</xdr:rowOff>
        </xdr:from>
        <xdr:to>
          <xdr:col>8</xdr:col>
          <xdr:colOff>1752600</xdr:colOff>
          <xdr:row>17</xdr:row>
          <xdr:rowOff>285750</xdr:rowOff>
        </xdr:to>
        <xdr:sp macro="" textlink="">
          <xdr:nvSpPr>
            <xdr:cNvPr id="69801" name="Check Box 169" hidden="1">
              <a:extLst>
                <a:ext uri="{63B3BB69-23CF-44E3-9099-C40C66FF867C}">
                  <a14:compatExt spid="_x0000_s69801"/>
                </a:ext>
                <a:ext uri="{FF2B5EF4-FFF2-40B4-BE49-F238E27FC236}">
                  <a16:creationId xmlns:a16="http://schemas.microsoft.com/office/drawing/2014/main" id="{00000000-0008-0000-0800-0000A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こだわらない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19</xdr:row>
          <xdr:rowOff>38100</xdr:rowOff>
        </xdr:from>
        <xdr:to>
          <xdr:col>8</xdr:col>
          <xdr:colOff>704850</xdr:colOff>
          <xdr:row>19</xdr:row>
          <xdr:rowOff>295275</xdr:rowOff>
        </xdr:to>
        <xdr:sp macro="" textlink="">
          <xdr:nvSpPr>
            <xdr:cNvPr id="69802" name="Check Box 170" hidden="1">
              <a:extLst>
                <a:ext uri="{63B3BB69-23CF-44E3-9099-C40C66FF867C}">
                  <a14:compatExt spid="_x0000_s69802"/>
                </a:ext>
                <a:ext uri="{FF2B5EF4-FFF2-40B4-BE49-F238E27FC236}">
                  <a16:creationId xmlns:a16="http://schemas.microsoft.com/office/drawing/2014/main" id="{00000000-0008-0000-0800-0000A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1123950</xdr:colOff>
          <xdr:row>19</xdr:row>
          <xdr:rowOff>38100</xdr:rowOff>
        </xdr:from>
        <xdr:to>
          <xdr:col>8</xdr:col>
          <xdr:colOff>1752600</xdr:colOff>
          <xdr:row>19</xdr:row>
          <xdr:rowOff>295275</xdr:rowOff>
        </xdr:to>
        <xdr:sp macro="" textlink="">
          <xdr:nvSpPr>
            <xdr:cNvPr id="69803" name="Check Box 171" hidden="1">
              <a:extLst>
                <a:ext uri="{63B3BB69-23CF-44E3-9099-C40C66FF867C}">
                  <a14:compatExt spid="_x0000_s69803"/>
                </a:ext>
                <a:ext uri="{FF2B5EF4-FFF2-40B4-BE49-F238E27FC236}">
                  <a16:creationId xmlns:a16="http://schemas.microsoft.com/office/drawing/2014/main" id="{00000000-0008-0000-0800-0000A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18</xdr:row>
          <xdr:rowOff>38100</xdr:rowOff>
        </xdr:from>
        <xdr:to>
          <xdr:col>8</xdr:col>
          <xdr:colOff>704850</xdr:colOff>
          <xdr:row>18</xdr:row>
          <xdr:rowOff>295275</xdr:rowOff>
        </xdr:to>
        <xdr:sp macro="" textlink="">
          <xdr:nvSpPr>
            <xdr:cNvPr id="69804" name="Check Box 172" hidden="1">
              <a:extLst>
                <a:ext uri="{63B3BB69-23CF-44E3-9099-C40C66FF867C}">
                  <a14:compatExt spid="_x0000_s69804"/>
                </a:ext>
                <a:ext uri="{FF2B5EF4-FFF2-40B4-BE49-F238E27FC236}">
                  <a16:creationId xmlns:a16="http://schemas.microsoft.com/office/drawing/2014/main" id="{00000000-0008-0000-0800-0000A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18</xdr:row>
          <xdr:rowOff>38100</xdr:rowOff>
        </xdr:from>
        <xdr:to>
          <xdr:col>8</xdr:col>
          <xdr:colOff>1228725</xdr:colOff>
          <xdr:row>18</xdr:row>
          <xdr:rowOff>295275</xdr:rowOff>
        </xdr:to>
        <xdr:sp macro="" textlink="">
          <xdr:nvSpPr>
            <xdr:cNvPr id="69805" name="Check Box 173" hidden="1">
              <a:extLst>
                <a:ext uri="{63B3BB69-23CF-44E3-9099-C40C66FF867C}">
                  <a14:compatExt spid="_x0000_s69805"/>
                </a:ext>
                <a:ext uri="{FF2B5EF4-FFF2-40B4-BE49-F238E27FC236}">
                  <a16:creationId xmlns:a16="http://schemas.microsoft.com/office/drawing/2014/main" id="{00000000-0008-0000-0800-0000A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1123950</xdr:colOff>
          <xdr:row>18</xdr:row>
          <xdr:rowOff>38100</xdr:rowOff>
        </xdr:from>
        <xdr:to>
          <xdr:col>8</xdr:col>
          <xdr:colOff>1752600</xdr:colOff>
          <xdr:row>18</xdr:row>
          <xdr:rowOff>295275</xdr:rowOff>
        </xdr:to>
        <xdr:sp macro="" textlink="">
          <xdr:nvSpPr>
            <xdr:cNvPr id="69806" name="Check Box 174" hidden="1">
              <a:extLst>
                <a:ext uri="{63B3BB69-23CF-44E3-9099-C40C66FF867C}">
                  <a14:compatExt spid="_x0000_s69806"/>
                </a:ext>
                <a:ext uri="{FF2B5EF4-FFF2-40B4-BE49-F238E27FC236}">
                  <a16:creationId xmlns:a16="http://schemas.microsoft.com/office/drawing/2014/main" id="{00000000-0008-0000-0800-0000A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1647825</xdr:colOff>
          <xdr:row>18</xdr:row>
          <xdr:rowOff>38100</xdr:rowOff>
        </xdr:from>
        <xdr:to>
          <xdr:col>8</xdr:col>
          <xdr:colOff>2266950</xdr:colOff>
          <xdr:row>18</xdr:row>
          <xdr:rowOff>295275</xdr:rowOff>
        </xdr:to>
        <xdr:sp macro="" textlink="">
          <xdr:nvSpPr>
            <xdr:cNvPr id="69807" name="Check Box 175" hidden="1">
              <a:extLst>
                <a:ext uri="{63B3BB69-23CF-44E3-9099-C40C66FF867C}">
                  <a14:compatExt spid="_x0000_s69807"/>
                </a:ext>
                <a:ext uri="{FF2B5EF4-FFF2-40B4-BE49-F238E27FC236}">
                  <a16:creationId xmlns:a16="http://schemas.microsoft.com/office/drawing/2014/main" id="{00000000-0008-0000-0800-0000A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18</xdr:row>
          <xdr:rowOff>323850</xdr:rowOff>
        </xdr:from>
        <xdr:to>
          <xdr:col>8</xdr:col>
          <xdr:colOff>704850</xdr:colOff>
          <xdr:row>18</xdr:row>
          <xdr:rowOff>590550</xdr:rowOff>
        </xdr:to>
        <xdr:sp macro="" textlink="">
          <xdr:nvSpPr>
            <xdr:cNvPr id="69808" name="Check Box 176" hidden="1">
              <a:extLst>
                <a:ext uri="{63B3BB69-23CF-44E3-9099-C40C66FF867C}">
                  <a14:compatExt spid="_x0000_s69808"/>
                </a:ext>
                <a:ext uri="{FF2B5EF4-FFF2-40B4-BE49-F238E27FC236}">
                  <a16:creationId xmlns:a16="http://schemas.microsoft.com/office/drawing/2014/main" id="{00000000-0008-0000-0800-0000B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18</xdr:row>
          <xdr:rowOff>323850</xdr:rowOff>
        </xdr:from>
        <xdr:to>
          <xdr:col>8</xdr:col>
          <xdr:colOff>1228725</xdr:colOff>
          <xdr:row>18</xdr:row>
          <xdr:rowOff>590550</xdr:rowOff>
        </xdr:to>
        <xdr:sp macro="" textlink="">
          <xdr:nvSpPr>
            <xdr:cNvPr id="69809" name="Check Box 177" hidden="1">
              <a:extLst>
                <a:ext uri="{63B3BB69-23CF-44E3-9099-C40C66FF867C}">
                  <a14:compatExt spid="_x0000_s69809"/>
                </a:ext>
                <a:ext uri="{FF2B5EF4-FFF2-40B4-BE49-F238E27FC236}">
                  <a16:creationId xmlns:a16="http://schemas.microsoft.com/office/drawing/2014/main" id="{00000000-0008-0000-0800-0000B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1123950</xdr:colOff>
          <xdr:row>18</xdr:row>
          <xdr:rowOff>323850</xdr:rowOff>
        </xdr:from>
        <xdr:to>
          <xdr:col>8</xdr:col>
          <xdr:colOff>1752600</xdr:colOff>
          <xdr:row>18</xdr:row>
          <xdr:rowOff>590550</xdr:rowOff>
        </xdr:to>
        <xdr:sp macro="" textlink="">
          <xdr:nvSpPr>
            <xdr:cNvPr id="69810" name="Check Box 178" hidden="1">
              <a:extLst>
                <a:ext uri="{63B3BB69-23CF-44E3-9099-C40C66FF867C}">
                  <a14:compatExt spid="_x0000_s69810"/>
                </a:ext>
                <a:ext uri="{FF2B5EF4-FFF2-40B4-BE49-F238E27FC236}">
                  <a16:creationId xmlns:a16="http://schemas.microsoft.com/office/drawing/2014/main" id="{00000000-0008-0000-0800-0000B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20</xdr:row>
          <xdr:rowOff>38100</xdr:rowOff>
        </xdr:from>
        <xdr:to>
          <xdr:col>8</xdr:col>
          <xdr:colOff>704850</xdr:colOff>
          <xdr:row>20</xdr:row>
          <xdr:rowOff>295275</xdr:rowOff>
        </xdr:to>
        <xdr:sp macro="" textlink="">
          <xdr:nvSpPr>
            <xdr:cNvPr id="69811" name="Check Box 179" hidden="1">
              <a:extLst>
                <a:ext uri="{63B3BB69-23CF-44E3-9099-C40C66FF867C}">
                  <a14:compatExt spid="_x0000_s69811"/>
                </a:ext>
                <a:ext uri="{FF2B5EF4-FFF2-40B4-BE49-F238E27FC236}">
                  <a16:creationId xmlns:a16="http://schemas.microsoft.com/office/drawing/2014/main" id="{00000000-0008-0000-0800-0000B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1123950</xdr:colOff>
          <xdr:row>20</xdr:row>
          <xdr:rowOff>38100</xdr:rowOff>
        </xdr:from>
        <xdr:to>
          <xdr:col>8</xdr:col>
          <xdr:colOff>1752600</xdr:colOff>
          <xdr:row>20</xdr:row>
          <xdr:rowOff>295275</xdr:rowOff>
        </xdr:to>
        <xdr:sp macro="" textlink="">
          <xdr:nvSpPr>
            <xdr:cNvPr id="69812" name="Check Box 180" hidden="1">
              <a:extLst>
                <a:ext uri="{63B3BB69-23CF-44E3-9099-C40C66FF867C}">
                  <a14:compatExt spid="_x0000_s69812"/>
                </a:ext>
                <a:ext uri="{FF2B5EF4-FFF2-40B4-BE49-F238E27FC236}">
                  <a16:creationId xmlns:a16="http://schemas.microsoft.com/office/drawing/2014/main" id="{00000000-0008-0000-0800-0000B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17</xdr:row>
          <xdr:rowOff>28575</xdr:rowOff>
        </xdr:from>
        <xdr:to>
          <xdr:col>9</xdr:col>
          <xdr:colOff>704850</xdr:colOff>
          <xdr:row>17</xdr:row>
          <xdr:rowOff>285750</xdr:rowOff>
        </xdr:to>
        <xdr:sp macro="" textlink="">
          <xdr:nvSpPr>
            <xdr:cNvPr id="69813" name="Check Box 181" hidden="1">
              <a:extLst>
                <a:ext uri="{63B3BB69-23CF-44E3-9099-C40C66FF867C}">
                  <a14:compatExt spid="_x0000_s69813"/>
                </a:ext>
                <a:ext uri="{FF2B5EF4-FFF2-40B4-BE49-F238E27FC236}">
                  <a16:creationId xmlns:a16="http://schemas.microsoft.com/office/drawing/2014/main" id="{00000000-0008-0000-0800-0000B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17</xdr:row>
          <xdr:rowOff>28575</xdr:rowOff>
        </xdr:from>
        <xdr:to>
          <xdr:col>9</xdr:col>
          <xdr:colOff>1228725</xdr:colOff>
          <xdr:row>17</xdr:row>
          <xdr:rowOff>285750</xdr:rowOff>
        </xdr:to>
        <xdr:sp macro="" textlink="">
          <xdr:nvSpPr>
            <xdr:cNvPr id="69814" name="Check Box 182" hidden="1">
              <a:extLst>
                <a:ext uri="{63B3BB69-23CF-44E3-9099-C40C66FF867C}">
                  <a14:compatExt spid="_x0000_s69814"/>
                </a:ext>
                <a:ext uri="{FF2B5EF4-FFF2-40B4-BE49-F238E27FC236}">
                  <a16:creationId xmlns:a16="http://schemas.microsoft.com/office/drawing/2014/main" id="{00000000-0008-0000-0800-0000B6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1123950</xdr:colOff>
          <xdr:row>17</xdr:row>
          <xdr:rowOff>28575</xdr:rowOff>
        </xdr:from>
        <xdr:to>
          <xdr:col>9</xdr:col>
          <xdr:colOff>1752600</xdr:colOff>
          <xdr:row>17</xdr:row>
          <xdr:rowOff>285750</xdr:rowOff>
        </xdr:to>
        <xdr:sp macro="" textlink="">
          <xdr:nvSpPr>
            <xdr:cNvPr id="69815" name="Check Box 183" hidden="1">
              <a:extLst>
                <a:ext uri="{63B3BB69-23CF-44E3-9099-C40C66FF867C}">
                  <a14:compatExt spid="_x0000_s69815"/>
                </a:ext>
                <a:ext uri="{FF2B5EF4-FFF2-40B4-BE49-F238E27FC236}">
                  <a16:creationId xmlns:a16="http://schemas.microsoft.com/office/drawing/2014/main" id="{00000000-0008-0000-0800-0000B7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こだわらない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38100</xdr:rowOff>
        </xdr:from>
        <xdr:to>
          <xdr:col>9</xdr:col>
          <xdr:colOff>704850</xdr:colOff>
          <xdr:row>19</xdr:row>
          <xdr:rowOff>295275</xdr:rowOff>
        </xdr:to>
        <xdr:sp macro="" textlink="">
          <xdr:nvSpPr>
            <xdr:cNvPr id="69816" name="Check Box 184" hidden="1">
              <a:extLst>
                <a:ext uri="{63B3BB69-23CF-44E3-9099-C40C66FF867C}">
                  <a14:compatExt spid="_x0000_s69816"/>
                </a:ext>
                <a:ext uri="{FF2B5EF4-FFF2-40B4-BE49-F238E27FC236}">
                  <a16:creationId xmlns:a16="http://schemas.microsoft.com/office/drawing/2014/main" id="{00000000-0008-0000-0800-0000B8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1123950</xdr:colOff>
          <xdr:row>19</xdr:row>
          <xdr:rowOff>38100</xdr:rowOff>
        </xdr:from>
        <xdr:to>
          <xdr:col>9</xdr:col>
          <xdr:colOff>1752600</xdr:colOff>
          <xdr:row>19</xdr:row>
          <xdr:rowOff>295275</xdr:rowOff>
        </xdr:to>
        <xdr:sp macro="" textlink="">
          <xdr:nvSpPr>
            <xdr:cNvPr id="69817" name="Check Box 185" hidden="1">
              <a:extLst>
                <a:ext uri="{63B3BB69-23CF-44E3-9099-C40C66FF867C}">
                  <a14:compatExt spid="_x0000_s69817"/>
                </a:ext>
                <a:ext uri="{FF2B5EF4-FFF2-40B4-BE49-F238E27FC236}">
                  <a16:creationId xmlns:a16="http://schemas.microsoft.com/office/drawing/2014/main" id="{00000000-0008-0000-0800-0000B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18</xdr:row>
          <xdr:rowOff>38100</xdr:rowOff>
        </xdr:from>
        <xdr:to>
          <xdr:col>9</xdr:col>
          <xdr:colOff>704850</xdr:colOff>
          <xdr:row>18</xdr:row>
          <xdr:rowOff>295275</xdr:rowOff>
        </xdr:to>
        <xdr:sp macro="" textlink="">
          <xdr:nvSpPr>
            <xdr:cNvPr id="69818" name="Check Box 186" hidden="1">
              <a:extLst>
                <a:ext uri="{63B3BB69-23CF-44E3-9099-C40C66FF867C}">
                  <a14:compatExt spid="_x0000_s69818"/>
                </a:ext>
                <a:ext uri="{FF2B5EF4-FFF2-40B4-BE49-F238E27FC236}">
                  <a16:creationId xmlns:a16="http://schemas.microsoft.com/office/drawing/2014/main" id="{00000000-0008-0000-0800-0000B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18</xdr:row>
          <xdr:rowOff>38100</xdr:rowOff>
        </xdr:from>
        <xdr:to>
          <xdr:col>9</xdr:col>
          <xdr:colOff>1228725</xdr:colOff>
          <xdr:row>18</xdr:row>
          <xdr:rowOff>295275</xdr:rowOff>
        </xdr:to>
        <xdr:sp macro="" textlink="">
          <xdr:nvSpPr>
            <xdr:cNvPr id="69819" name="Check Box 187" hidden="1">
              <a:extLst>
                <a:ext uri="{63B3BB69-23CF-44E3-9099-C40C66FF867C}">
                  <a14:compatExt spid="_x0000_s69819"/>
                </a:ext>
                <a:ext uri="{FF2B5EF4-FFF2-40B4-BE49-F238E27FC236}">
                  <a16:creationId xmlns:a16="http://schemas.microsoft.com/office/drawing/2014/main" id="{00000000-0008-0000-0800-0000B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1123950</xdr:colOff>
          <xdr:row>18</xdr:row>
          <xdr:rowOff>38100</xdr:rowOff>
        </xdr:from>
        <xdr:to>
          <xdr:col>9</xdr:col>
          <xdr:colOff>1752600</xdr:colOff>
          <xdr:row>18</xdr:row>
          <xdr:rowOff>295275</xdr:rowOff>
        </xdr:to>
        <xdr:sp macro="" textlink="">
          <xdr:nvSpPr>
            <xdr:cNvPr id="69820" name="Check Box 188" hidden="1">
              <a:extLst>
                <a:ext uri="{63B3BB69-23CF-44E3-9099-C40C66FF867C}">
                  <a14:compatExt spid="_x0000_s69820"/>
                </a:ext>
                <a:ext uri="{FF2B5EF4-FFF2-40B4-BE49-F238E27FC236}">
                  <a16:creationId xmlns:a16="http://schemas.microsoft.com/office/drawing/2014/main" id="{00000000-0008-0000-0800-0000B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1647825</xdr:colOff>
          <xdr:row>18</xdr:row>
          <xdr:rowOff>38100</xdr:rowOff>
        </xdr:from>
        <xdr:to>
          <xdr:col>9</xdr:col>
          <xdr:colOff>2266950</xdr:colOff>
          <xdr:row>18</xdr:row>
          <xdr:rowOff>295275</xdr:rowOff>
        </xdr:to>
        <xdr:sp macro="" textlink="">
          <xdr:nvSpPr>
            <xdr:cNvPr id="69821" name="Check Box 189" hidden="1">
              <a:extLst>
                <a:ext uri="{63B3BB69-23CF-44E3-9099-C40C66FF867C}">
                  <a14:compatExt spid="_x0000_s69821"/>
                </a:ext>
                <a:ext uri="{FF2B5EF4-FFF2-40B4-BE49-F238E27FC236}">
                  <a16:creationId xmlns:a16="http://schemas.microsoft.com/office/drawing/2014/main" id="{00000000-0008-0000-0800-0000B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18</xdr:row>
          <xdr:rowOff>323850</xdr:rowOff>
        </xdr:from>
        <xdr:to>
          <xdr:col>9</xdr:col>
          <xdr:colOff>704850</xdr:colOff>
          <xdr:row>18</xdr:row>
          <xdr:rowOff>590550</xdr:rowOff>
        </xdr:to>
        <xdr:sp macro="" textlink="">
          <xdr:nvSpPr>
            <xdr:cNvPr id="69822" name="Check Box 190" hidden="1">
              <a:extLst>
                <a:ext uri="{63B3BB69-23CF-44E3-9099-C40C66FF867C}">
                  <a14:compatExt spid="_x0000_s69822"/>
                </a:ext>
                <a:ext uri="{FF2B5EF4-FFF2-40B4-BE49-F238E27FC236}">
                  <a16:creationId xmlns:a16="http://schemas.microsoft.com/office/drawing/2014/main" id="{00000000-0008-0000-0800-0000B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18</xdr:row>
          <xdr:rowOff>323850</xdr:rowOff>
        </xdr:from>
        <xdr:to>
          <xdr:col>9</xdr:col>
          <xdr:colOff>1228725</xdr:colOff>
          <xdr:row>18</xdr:row>
          <xdr:rowOff>590550</xdr:rowOff>
        </xdr:to>
        <xdr:sp macro="" textlink="">
          <xdr:nvSpPr>
            <xdr:cNvPr id="69823" name="Check Box 191" hidden="1">
              <a:extLst>
                <a:ext uri="{63B3BB69-23CF-44E3-9099-C40C66FF867C}">
                  <a14:compatExt spid="_x0000_s69823"/>
                </a:ext>
                <a:ext uri="{FF2B5EF4-FFF2-40B4-BE49-F238E27FC236}">
                  <a16:creationId xmlns:a16="http://schemas.microsoft.com/office/drawing/2014/main" id="{00000000-0008-0000-0800-0000B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1123950</xdr:colOff>
          <xdr:row>18</xdr:row>
          <xdr:rowOff>323850</xdr:rowOff>
        </xdr:from>
        <xdr:to>
          <xdr:col>9</xdr:col>
          <xdr:colOff>1752600</xdr:colOff>
          <xdr:row>18</xdr:row>
          <xdr:rowOff>590550</xdr:rowOff>
        </xdr:to>
        <xdr:sp macro="" textlink="">
          <xdr:nvSpPr>
            <xdr:cNvPr id="69824" name="Check Box 192" hidden="1">
              <a:extLst>
                <a:ext uri="{63B3BB69-23CF-44E3-9099-C40C66FF867C}">
                  <a14:compatExt spid="_x0000_s69824"/>
                </a:ext>
                <a:ext uri="{FF2B5EF4-FFF2-40B4-BE49-F238E27FC236}">
                  <a16:creationId xmlns:a16="http://schemas.microsoft.com/office/drawing/2014/main" id="{00000000-0008-0000-0800-0000C0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38100</xdr:rowOff>
        </xdr:from>
        <xdr:to>
          <xdr:col>9</xdr:col>
          <xdr:colOff>704850</xdr:colOff>
          <xdr:row>20</xdr:row>
          <xdr:rowOff>295275</xdr:rowOff>
        </xdr:to>
        <xdr:sp macro="" textlink="">
          <xdr:nvSpPr>
            <xdr:cNvPr id="69825" name="Check Box 193" hidden="1">
              <a:extLst>
                <a:ext uri="{63B3BB69-23CF-44E3-9099-C40C66FF867C}">
                  <a14:compatExt spid="_x0000_s69825"/>
                </a:ext>
                <a:ext uri="{FF2B5EF4-FFF2-40B4-BE49-F238E27FC236}">
                  <a16:creationId xmlns:a16="http://schemas.microsoft.com/office/drawing/2014/main" id="{00000000-0008-0000-0800-0000C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1123950</xdr:colOff>
          <xdr:row>20</xdr:row>
          <xdr:rowOff>38100</xdr:rowOff>
        </xdr:from>
        <xdr:to>
          <xdr:col>9</xdr:col>
          <xdr:colOff>1752600</xdr:colOff>
          <xdr:row>20</xdr:row>
          <xdr:rowOff>295275</xdr:rowOff>
        </xdr:to>
        <xdr:sp macro="" textlink="">
          <xdr:nvSpPr>
            <xdr:cNvPr id="69826" name="Check Box 194" hidden="1">
              <a:extLst>
                <a:ext uri="{63B3BB69-23CF-44E3-9099-C40C66FF867C}">
                  <a14:compatExt spid="_x0000_s69826"/>
                </a:ext>
                <a:ext uri="{FF2B5EF4-FFF2-40B4-BE49-F238E27FC236}">
                  <a16:creationId xmlns:a16="http://schemas.microsoft.com/office/drawing/2014/main" id="{00000000-0008-0000-0800-0000C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10</xdr:col>
      <xdr:colOff>347134</xdr:colOff>
      <xdr:row>1</xdr:row>
      <xdr:rowOff>15550</xdr:rowOff>
    </xdr:from>
    <xdr:to>
      <xdr:col>12</xdr:col>
      <xdr:colOff>4234</xdr:colOff>
      <xdr:row>1</xdr:row>
      <xdr:rowOff>354757</xdr:rowOff>
    </xdr:to>
    <xdr:pic>
      <xdr:nvPicPr>
        <xdr:cNvPr id="18" name="図 17">
          <a:extLst>
            <a:ext uri="{FF2B5EF4-FFF2-40B4-BE49-F238E27FC236}">
              <a16:creationId xmlns:a16="http://schemas.microsoft.com/office/drawing/2014/main" id="{00000000-0008-0000-0B00-000012000000}"/>
            </a:ext>
          </a:extLst>
        </xdr:cNvPr>
        <xdr:cNvPicPr>
          <a:picLocks noChangeAspect="1"/>
        </xdr:cNvPicPr>
      </xdr:nvPicPr>
      <xdr:blipFill>
        <a:blip xmlns:r="http://schemas.openxmlformats.org/officeDocument/2006/relationships" r:embed="rId1"/>
        <a:stretch>
          <a:fillRect/>
        </a:stretch>
      </xdr:blipFill>
      <xdr:spPr>
        <a:xfrm>
          <a:off x="6100234" y="396550"/>
          <a:ext cx="1028700" cy="339207"/>
        </a:xfrm>
        <a:prstGeom prst="rect">
          <a:avLst/>
        </a:prstGeom>
      </xdr:spPr>
    </xdr:pic>
    <xdr:clientData/>
  </xdr:twoCellAnchor>
  <xdr:oneCellAnchor>
    <xdr:from>
      <xdr:col>2</xdr:col>
      <xdr:colOff>38100</xdr:colOff>
      <xdr:row>21</xdr:row>
      <xdr:rowOff>66675</xdr:rowOff>
    </xdr:from>
    <xdr:ext cx="347724" cy="264560"/>
    <xdr:sp macro="" textlink="">
      <xdr:nvSpPr>
        <xdr:cNvPr id="44" name="テキスト ボックス 43">
          <a:extLst>
            <a:ext uri="{FF2B5EF4-FFF2-40B4-BE49-F238E27FC236}">
              <a16:creationId xmlns:a16="http://schemas.microsoft.com/office/drawing/2014/main" id="{00000000-0008-0000-0B00-00002C000000}"/>
            </a:ext>
          </a:extLst>
        </xdr:cNvPr>
        <xdr:cNvSpPr txBox="1"/>
      </xdr:nvSpPr>
      <xdr:spPr>
        <a:xfrm>
          <a:off x="304800" y="5648325"/>
          <a:ext cx="3477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C00000"/>
              </a:solidFill>
            </a:rPr>
            <a:t>[1]</a:t>
          </a:r>
          <a:endParaRPr kumimoji="1" lang="ja-JP" altLang="en-US" sz="1100" b="1">
            <a:solidFill>
              <a:srgbClr val="C00000"/>
            </a:solidFill>
          </a:endParaRPr>
        </a:p>
      </xdr:txBody>
    </xdr:sp>
    <xdr:clientData/>
  </xdr:oneCellAnchor>
  <xdr:oneCellAnchor>
    <xdr:from>
      <xdr:col>3</xdr:col>
      <xdr:colOff>19050</xdr:colOff>
      <xdr:row>21</xdr:row>
      <xdr:rowOff>1</xdr:rowOff>
    </xdr:from>
    <xdr:ext cx="3941042" cy="1752600"/>
    <xdr:pic>
      <xdr:nvPicPr>
        <xdr:cNvPr id="45" name="図 44">
          <a:extLst>
            <a:ext uri="{FF2B5EF4-FFF2-40B4-BE49-F238E27FC236}">
              <a16:creationId xmlns:a16="http://schemas.microsoft.com/office/drawing/2014/main" id="{00000000-0008-0000-0B00-00002D000000}"/>
            </a:ext>
          </a:extLst>
        </xdr:cNvPr>
        <xdr:cNvPicPr>
          <a:picLocks noChangeAspect="1" noChangeArrowheads="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b="51136"/>
        <a:stretch/>
      </xdr:blipFill>
      <xdr:spPr bwMode="auto">
        <a:xfrm>
          <a:off x="742950" y="5581651"/>
          <a:ext cx="3941042" cy="1752600"/>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oneCellAnchor>
  <xdr:twoCellAnchor>
    <xdr:from>
      <xdr:col>3</xdr:col>
      <xdr:colOff>76200</xdr:colOff>
      <xdr:row>21</xdr:row>
      <xdr:rowOff>114300</xdr:rowOff>
    </xdr:from>
    <xdr:to>
      <xdr:col>3</xdr:col>
      <xdr:colOff>619125</xdr:colOff>
      <xdr:row>22</xdr:row>
      <xdr:rowOff>152400</xdr:rowOff>
    </xdr:to>
    <xdr:sp macro="" textlink="">
      <xdr:nvSpPr>
        <xdr:cNvPr id="46" name="正方形/長方形 45">
          <a:extLst>
            <a:ext uri="{FF2B5EF4-FFF2-40B4-BE49-F238E27FC236}">
              <a16:creationId xmlns:a16="http://schemas.microsoft.com/office/drawing/2014/main" id="{00000000-0008-0000-0B00-00002E000000}"/>
            </a:ext>
          </a:extLst>
        </xdr:cNvPr>
        <xdr:cNvSpPr/>
      </xdr:nvSpPr>
      <xdr:spPr>
        <a:xfrm>
          <a:off x="800100" y="5695950"/>
          <a:ext cx="542925" cy="276225"/>
        </a:xfrm>
        <a:prstGeom prst="rect">
          <a:avLst/>
        </a:prstGeom>
        <a:noFill/>
        <a:ln w="28575">
          <a:solidFill>
            <a:srgbClr val="C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38100</xdr:colOff>
      <xdr:row>32</xdr:row>
      <xdr:rowOff>0</xdr:rowOff>
    </xdr:from>
    <xdr:ext cx="3941042" cy="3586667"/>
    <xdr:pic>
      <xdr:nvPicPr>
        <xdr:cNvPr id="54" name="図 53">
          <a:extLst>
            <a:ext uri="{FF2B5EF4-FFF2-40B4-BE49-F238E27FC236}">
              <a16:creationId xmlns:a16="http://schemas.microsoft.com/office/drawing/2014/main" id="{00000000-0008-0000-0B00-000036000000}"/>
            </a:ext>
          </a:extLst>
        </xdr:cNvPr>
        <xdr:cNvPicPr>
          <a:picLocks noChangeAspect="1" noChangeArrowheads="1"/>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762000" y="8934450"/>
          <a:ext cx="3941042" cy="3586667"/>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oneCellAnchor>
  <xdr:twoCellAnchor>
    <xdr:from>
      <xdr:col>3</xdr:col>
      <xdr:colOff>0</xdr:colOff>
      <xdr:row>34</xdr:row>
      <xdr:rowOff>19050</xdr:rowOff>
    </xdr:from>
    <xdr:to>
      <xdr:col>8</xdr:col>
      <xdr:colOff>295275</xdr:colOff>
      <xdr:row>40</xdr:row>
      <xdr:rowOff>123825</xdr:rowOff>
    </xdr:to>
    <xdr:sp macro="" textlink="">
      <xdr:nvSpPr>
        <xdr:cNvPr id="55" name="正方形/長方形 54">
          <a:extLst>
            <a:ext uri="{FF2B5EF4-FFF2-40B4-BE49-F238E27FC236}">
              <a16:creationId xmlns:a16="http://schemas.microsoft.com/office/drawing/2014/main" id="{00000000-0008-0000-0B00-000037000000}"/>
            </a:ext>
          </a:extLst>
        </xdr:cNvPr>
        <xdr:cNvSpPr/>
      </xdr:nvSpPr>
      <xdr:spPr>
        <a:xfrm>
          <a:off x="723900" y="9429750"/>
          <a:ext cx="3952875" cy="1524000"/>
        </a:xfrm>
        <a:prstGeom prst="rect">
          <a:avLst/>
        </a:prstGeom>
        <a:noFill/>
        <a:ln w="28575">
          <a:solidFill>
            <a:srgbClr val="C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0</xdr:colOff>
      <xdr:row>34</xdr:row>
      <xdr:rowOff>0</xdr:rowOff>
    </xdr:from>
    <xdr:ext cx="347724" cy="264560"/>
    <xdr:sp macro="" textlink="">
      <xdr:nvSpPr>
        <xdr:cNvPr id="56" name="テキスト ボックス 55">
          <a:extLst>
            <a:ext uri="{FF2B5EF4-FFF2-40B4-BE49-F238E27FC236}">
              <a16:creationId xmlns:a16="http://schemas.microsoft.com/office/drawing/2014/main" id="{00000000-0008-0000-0B00-000038000000}"/>
            </a:ext>
          </a:extLst>
        </xdr:cNvPr>
        <xdr:cNvSpPr txBox="1"/>
      </xdr:nvSpPr>
      <xdr:spPr>
        <a:xfrm>
          <a:off x="266700" y="9410700"/>
          <a:ext cx="3477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C00000"/>
              </a:solidFill>
            </a:rPr>
            <a:t>[2]</a:t>
          </a:r>
          <a:endParaRPr kumimoji="1" lang="ja-JP" altLang="en-US" sz="1100" b="1">
            <a:solidFill>
              <a:srgbClr val="C00000"/>
            </a:solidFill>
          </a:endParaRPr>
        </a:p>
      </xdr:txBody>
    </xdr:sp>
    <xdr:clientData/>
  </xdr:oneCellAnchor>
  <xdr:twoCellAnchor editAs="oneCell">
    <xdr:from>
      <xdr:col>3</xdr:col>
      <xdr:colOff>0</xdr:colOff>
      <xdr:row>47</xdr:row>
      <xdr:rowOff>0</xdr:rowOff>
    </xdr:from>
    <xdr:to>
      <xdr:col>8</xdr:col>
      <xdr:colOff>283442</xdr:colOff>
      <xdr:row>60</xdr:row>
      <xdr:rowOff>1101983</xdr:rowOff>
    </xdr:to>
    <xdr:pic>
      <xdr:nvPicPr>
        <xdr:cNvPr id="59" name="図 58">
          <a:extLst>
            <a:ext uri="{FF2B5EF4-FFF2-40B4-BE49-F238E27FC236}">
              <a16:creationId xmlns:a16="http://schemas.microsoft.com/office/drawing/2014/main" id="{00000000-0008-0000-0B00-00003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23900" y="14316075"/>
          <a:ext cx="3941042" cy="4283333"/>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180976</xdr:colOff>
      <xdr:row>50</xdr:row>
      <xdr:rowOff>114300</xdr:rowOff>
    </xdr:from>
    <xdr:to>
      <xdr:col>4</xdr:col>
      <xdr:colOff>466726</xdr:colOff>
      <xdr:row>53</xdr:row>
      <xdr:rowOff>171450</xdr:rowOff>
    </xdr:to>
    <xdr:sp macro="" textlink="">
      <xdr:nvSpPr>
        <xdr:cNvPr id="60" name="正方形/長方形 59">
          <a:extLst>
            <a:ext uri="{FF2B5EF4-FFF2-40B4-BE49-F238E27FC236}">
              <a16:creationId xmlns:a16="http://schemas.microsoft.com/office/drawing/2014/main" id="{00000000-0008-0000-0B00-00003C000000}"/>
            </a:ext>
          </a:extLst>
        </xdr:cNvPr>
        <xdr:cNvSpPr/>
      </xdr:nvSpPr>
      <xdr:spPr>
        <a:xfrm>
          <a:off x="904876" y="15278100"/>
          <a:ext cx="1200150" cy="771525"/>
        </a:xfrm>
        <a:prstGeom prst="rect">
          <a:avLst/>
        </a:prstGeom>
        <a:noFill/>
        <a:ln w="28575">
          <a:solidFill>
            <a:srgbClr val="C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257176</xdr:colOff>
      <xdr:row>54</xdr:row>
      <xdr:rowOff>219075</xdr:rowOff>
    </xdr:from>
    <xdr:to>
      <xdr:col>8</xdr:col>
      <xdr:colOff>85726</xdr:colOff>
      <xdr:row>58</xdr:row>
      <xdr:rowOff>38100</xdr:rowOff>
    </xdr:to>
    <xdr:sp macro="" textlink="">
      <xdr:nvSpPr>
        <xdr:cNvPr id="61" name="正方形/長方形 60">
          <a:extLst>
            <a:ext uri="{FF2B5EF4-FFF2-40B4-BE49-F238E27FC236}">
              <a16:creationId xmlns:a16="http://schemas.microsoft.com/office/drawing/2014/main" id="{00000000-0008-0000-0B00-00003D000000}"/>
            </a:ext>
          </a:extLst>
        </xdr:cNvPr>
        <xdr:cNvSpPr/>
      </xdr:nvSpPr>
      <xdr:spPr>
        <a:xfrm>
          <a:off x="3267076" y="16335375"/>
          <a:ext cx="1200150" cy="771525"/>
        </a:xfrm>
        <a:prstGeom prst="rect">
          <a:avLst/>
        </a:prstGeom>
        <a:noFill/>
        <a:ln w="28575">
          <a:solidFill>
            <a:srgbClr val="C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209551</xdr:colOff>
      <xdr:row>60</xdr:row>
      <xdr:rowOff>0</xdr:rowOff>
    </xdr:from>
    <xdr:to>
      <xdr:col>4</xdr:col>
      <xdr:colOff>495301</xdr:colOff>
      <xdr:row>60</xdr:row>
      <xdr:rowOff>762000</xdr:rowOff>
    </xdr:to>
    <xdr:sp macro="" textlink="">
      <xdr:nvSpPr>
        <xdr:cNvPr id="62" name="正方形/長方形 61">
          <a:extLst>
            <a:ext uri="{FF2B5EF4-FFF2-40B4-BE49-F238E27FC236}">
              <a16:creationId xmlns:a16="http://schemas.microsoft.com/office/drawing/2014/main" id="{00000000-0008-0000-0B00-00003E000000}"/>
            </a:ext>
          </a:extLst>
        </xdr:cNvPr>
        <xdr:cNvSpPr/>
      </xdr:nvSpPr>
      <xdr:spPr>
        <a:xfrm>
          <a:off x="933451" y="17440275"/>
          <a:ext cx="1200150" cy="762000"/>
        </a:xfrm>
        <a:prstGeom prst="rect">
          <a:avLst/>
        </a:prstGeom>
        <a:noFill/>
        <a:ln w="28575">
          <a:solidFill>
            <a:srgbClr val="C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0</xdr:colOff>
      <xdr:row>51</xdr:row>
      <xdr:rowOff>0</xdr:rowOff>
    </xdr:from>
    <xdr:ext cx="462434" cy="264560"/>
    <xdr:sp macro="" textlink="">
      <xdr:nvSpPr>
        <xdr:cNvPr id="63" name="テキスト ボックス 62">
          <a:extLst>
            <a:ext uri="{FF2B5EF4-FFF2-40B4-BE49-F238E27FC236}">
              <a16:creationId xmlns:a16="http://schemas.microsoft.com/office/drawing/2014/main" id="{00000000-0008-0000-0B00-00003F000000}"/>
            </a:ext>
          </a:extLst>
        </xdr:cNvPr>
        <xdr:cNvSpPr txBox="1"/>
      </xdr:nvSpPr>
      <xdr:spPr>
        <a:xfrm>
          <a:off x="266700" y="15268575"/>
          <a:ext cx="46243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C00000"/>
              </a:solidFill>
            </a:rPr>
            <a:t>[3-1]</a:t>
          </a:r>
          <a:endParaRPr kumimoji="1" lang="ja-JP" altLang="en-US" sz="1100" b="1">
            <a:solidFill>
              <a:srgbClr val="C00000"/>
            </a:solidFill>
          </a:endParaRPr>
        </a:p>
      </xdr:txBody>
    </xdr:sp>
    <xdr:clientData/>
  </xdr:oneCellAnchor>
  <xdr:oneCellAnchor>
    <xdr:from>
      <xdr:col>5</xdr:col>
      <xdr:colOff>447675</xdr:colOff>
      <xdr:row>54</xdr:row>
      <xdr:rowOff>180975</xdr:rowOff>
    </xdr:from>
    <xdr:ext cx="462434" cy="264560"/>
    <xdr:sp macro="" textlink="">
      <xdr:nvSpPr>
        <xdr:cNvPr id="64" name="テキスト ボックス 63">
          <a:extLst>
            <a:ext uri="{FF2B5EF4-FFF2-40B4-BE49-F238E27FC236}">
              <a16:creationId xmlns:a16="http://schemas.microsoft.com/office/drawing/2014/main" id="{00000000-0008-0000-0B00-000040000000}"/>
            </a:ext>
          </a:extLst>
        </xdr:cNvPr>
        <xdr:cNvSpPr txBox="1"/>
      </xdr:nvSpPr>
      <xdr:spPr>
        <a:xfrm>
          <a:off x="2771775" y="16297275"/>
          <a:ext cx="46243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C00000"/>
              </a:solidFill>
            </a:rPr>
            <a:t>[3-2]</a:t>
          </a:r>
          <a:endParaRPr kumimoji="1" lang="ja-JP" altLang="en-US" sz="1100" b="1">
            <a:solidFill>
              <a:srgbClr val="C00000"/>
            </a:solidFill>
          </a:endParaRPr>
        </a:p>
      </xdr:txBody>
    </xdr:sp>
    <xdr:clientData/>
  </xdr:oneCellAnchor>
  <xdr:oneCellAnchor>
    <xdr:from>
      <xdr:col>2</xdr:col>
      <xdr:colOff>0</xdr:colOff>
      <xdr:row>60</xdr:row>
      <xdr:rowOff>0</xdr:rowOff>
    </xdr:from>
    <xdr:ext cx="462434" cy="264560"/>
    <xdr:sp macro="" textlink="">
      <xdr:nvSpPr>
        <xdr:cNvPr id="65" name="テキスト ボックス 64">
          <a:extLst>
            <a:ext uri="{FF2B5EF4-FFF2-40B4-BE49-F238E27FC236}">
              <a16:creationId xmlns:a16="http://schemas.microsoft.com/office/drawing/2014/main" id="{00000000-0008-0000-0B00-000041000000}"/>
            </a:ext>
          </a:extLst>
        </xdr:cNvPr>
        <xdr:cNvSpPr txBox="1"/>
      </xdr:nvSpPr>
      <xdr:spPr>
        <a:xfrm>
          <a:off x="266700" y="17411700"/>
          <a:ext cx="46243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C00000"/>
              </a:solidFill>
            </a:rPr>
            <a:t>[3-3]</a:t>
          </a:r>
          <a:endParaRPr kumimoji="1" lang="ja-JP" altLang="en-US" sz="1100" b="1">
            <a:solidFill>
              <a:srgbClr val="C00000"/>
            </a:solidFill>
          </a:endParaRPr>
        </a:p>
      </xdr:txBody>
    </xdr:sp>
    <xdr:clientData/>
  </xdr:oneCellAnchor>
  <xdr:twoCellAnchor editAs="oneCell">
    <xdr:from>
      <xdr:col>3</xdr:col>
      <xdr:colOff>1</xdr:colOff>
      <xdr:row>65</xdr:row>
      <xdr:rowOff>0</xdr:rowOff>
    </xdr:from>
    <xdr:to>
      <xdr:col>8</xdr:col>
      <xdr:colOff>285734</xdr:colOff>
      <xdr:row>69</xdr:row>
      <xdr:rowOff>1184183</xdr:rowOff>
    </xdr:to>
    <xdr:pic>
      <xdr:nvPicPr>
        <xdr:cNvPr id="67" name="図 66">
          <a:extLst>
            <a:ext uri="{FF2B5EF4-FFF2-40B4-BE49-F238E27FC236}">
              <a16:creationId xmlns:a16="http://schemas.microsoft.com/office/drawing/2014/main" id="{00000000-0008-0000-0B00-000043000000}"/>
            </a:ext>
          </a:extLst>
        </xdr:cNvPr>
        <xdr:cNvPicPr>
          <a:picLocks noChangeAspect="1" noChangeArrowheads="1"/>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a:fillRect/>
        </a:stretch>
      </xdr:blipFill>
      <xdr:spPr bwMode="auto">
        <a:xfrm>
          <a:off x="723901" y="20383500"/>
          <a:ext cx="3943333" cy="2003333"/>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219074</xdr:colOff>
      <xdr:row>66</xdr:row>
      <xdr:rowOff>123824</xdr:rowOff>
    </xdr:from>
    <xdr:to>
      <xdr:col>5</xdr:col>
      <xdr:colOff>266699</xdr:colOff>
      <xdr:row>69</xdr:row>
      <xdr:rowOff>542924</xdr:rowOff>
    </xdr:to>
    <xdr:sp macro="" textlink="">
      <xdr:nvSpPr>
        <xdr:cNvPr id="68" name="正方形/長方形 67">
          <a:extLst>
            <a:ext uri="{FF2B5EF4-FFF2-40B4-BE49-F238E27FC236}">
              <a16:creationId xmlns:a16="http://schemas.microsoft.com/office/drawing/2014/main" id="{00000000-0008-0000-0B00-000044000000}"/>
            </a:ext>
          </a:extLst>
        </xdr:cNvPr>
        <xdr:cNvSpPr/>
      </xdr:nvSpPr>
      <xdr:spPr>
        <a:xfrm>
          <a:off x="942974" y="20974049"/>
          <a:ext cx="1647825" cy="990600"/>
        </a:xfrm>
        <a:prstGeom prst="rect">
          <a:avLst/>
        </a:prstGeom>
        <a:noFill/>
        <a:ln w="28575">
          <a:solidFill>
            <a:srgbClr val="C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0</xdr:colOff>
      <xdr:row>67</xdr:row>
      <xdr:rowOff>152400</xdr:rowOff>
    </xdr:from>
    <xdr:ext cx="347724" cy="264560"/>
    <xdr:sp macro="" textlink="">
      <xdr:nvSpPr>
        <xdr:cNvPr id="69" name="テキスト ボックス 68">
          <a:extLst>
            <a:ext uri="{FF2B5EF4-FFF2-40B4-BE49-F238E27FC236}">
              <a16:creationId xmlns:a16="http://schemas.microsoft.com/office/drawing/2014/main" id="{00000000-0008-0000-0B00-000045000000}"/>
            </a:ext>
          </a:extLst>
        </xdr:cNvPr>
        <xdr:cNvSpPr txBox="1"/>
      </xdr:nvSpPr>
      <xdr:spPr>
        <a:xfrm>
          <a:off x="266700" y="21250275"/>
          <a:ext cx="3477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C00000"/>
              </a:solidFill>
            </a:rPr>
            <a:t>[4]</a:t>
          </a:r>
          <a:endParaRPr kumimoji="1" lang="ja-JP" altLang="en-US" sz="1100" b="1">
            <a:solidFill>
              <a:srgbClr val="C00000"/>
            </a:solidFill>
          </a:endParaRPr>
        </a:p>
      </xdr:txBody>
    </xdr:sp>
    <xdr:clientData/>
  </xdr:oneCellAnchor>
  <xdr:twoCellAnchor editAs="oneCell">
    <xdr:from>
      <xdr:col>3</xdr:col>
      <xdr:colOff>0</xdr:colOff>
      <xdr:row>76</xdr:row>
      <xdr:rowOff>1</xdr:rowOff>
    </xdr:from>
    <xdr:to>
      <xdr:col>8</xdr:col>
      <xdr:colOff>285733</xdr:colOff>
      <xdr:row>96</xdr:row>
      <xdr:rowOff>47625</xdr:rowOff>
    </xdr:to>
    <xdr:pic>
      <xdr:nvPicPr>
        <xdr:cNvPr id="71" name="図 70">
          <a:extLst>
            <a:ext uri="{FF2B5EF4-FFF2-40B4-BE49-F238E27FC236}">
              <a16:creationId xmlns:a16="http://schemas.microsoft.com/office/drawing/2014/main" id="{00000000-0008-0000-0B00-000047000000}"/>
            </a:ext>
          </a:extLst>
        </xdr:cNvPr>
        <xdr:cNvPicPr>
          <a:picLocks noChangeAspect="1" noChangeArrowheads="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b="74074"/>
        <a:stretch/>
      </xdr:blipFill>
      <xdr:spPr bwMode="auto">
        <a:xfrm>
          <a:off x="723900" y="24850726"/>
          <a:ext cx="3943333" cy="6934199"/>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895350</xdr:colOff>
      <xdr:row>81</xdr:row>
      <xdr:rowOff>942975</xdr:rowOff>
    </xdr:from>
    <xdr:to>
      <xdr:col>7</xdr:col>
      <xdr:colOff>104775</xdr:colOff>
      <xdr:row>83</xdr:row>
      <xdr:rowOff>657225</xdr:rowOff>
    </xdr:to>
    <xdr:sp macro="" textlink="">
      <xdr:nvSpPr>
        <xdr:cNvPr id="72" name="正方形/長方形 71">
          <a:extLst>
            <a:ext uri="{FF2B5EF4-FFF2-40B4-BE49-F238E27FC236}">
              <a16:creationId xmlns:a16="http://schemas.microsoft.com/office/drawing/2014/main" id="{00000000-0008-0000-0B00-000048000000}"/>
            </a:ext>
          </a:extLst>
        </xdr:cNvPr>
        <xdr:cNvSpPr/>
      </xdr:nvSpPr>
      <xdr:spPr>
        <a:xfrm>
          <a:off x="1619250" y="26841450"/>
          <a:ext cx="2181225" cy="1314450"/>
        </a:xfrm>
        <a:prstGeom prst="rect">
          <a:avLst/>
        </a:prstGeom>
        <a:noFill/>
        <a:ln w="28575">
          <a:solidFill>
            <a:srgbClr val="C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428625</xdr:colOff>
      <xdr:row>81</xdr:row>
      <xdr:rowOff>1390650</xdr:rowOff>
    </xdr:from>
    <xdr:ext cx="347724" cy="264560"/>
    <xdr:sp macro="" textlink="">
      <xdr:nvSpPr>
        <xdr:cNvPr id="75" name="テキスト ボックス 74">
          <a:extLst>
            <a:ext uri="{FF2B5EF4-FFF2-40B4-BE49-F238E27FC236}">
              <a16:creationId xmlns:a16="http://schemas.microsoft.com/office/drawing/2014/main" id="{00000000-0008-0000-0B00-00004B000000}"/>
            </a:ext>
          </a:extLst>
        </xdr:cNvPr>
        <xdr:cNvSpPr txBox="1"/>
      </xdr:nvSpPr>
      <xdr:spPr>
        <a:xfrm>
          <a:off x="1152525" y="27289125"/>
          <a:ext cx="3477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C00000"/>
              </a:solidFill>
            </a:rPr>
            <a:t>[5]</a:t>
          </a:r>
          <a:endParaRPr kumimoji="1" lang="ja-JP" altLang="en-US" sz="1100" b="1">
            <a:solidFill>
              <a:srgbClr val="C00000"/>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9</xdr:col>
      <xdr:colOff>2112668</xdr:colOff>
      <xdr:row>1</xdr:row>
      <xdr:rowOff>15386</xdr:rowOff>
    </xdr:from>
    <xdr:to>
      <xdr:col>9</xdr:col>
      <xdr:colOff>3202767</xdr:colOff>
      <xdr:row>1</xdr:row>
      <xdr:rowOff>218608</xdr:rowOff>
    </xdr:to>
    <xdr:pic>
      <xdr:nvPicPr>
        <xdr:cNvPr id="2" name="図 1">
          <a:extLst>
            <a:ext uri="{FF2B5EF4-FFF2-40B4-BE49-F238E27FC236}">
              <a16:creationId xmlns:a16="http://schemas.microsoft.com/office/drawing/2014/main" id="{8EAC92A1-E13F-4EDA-9054-9085A8FCD1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98788" y="243986"/>
          <a:ext cx="1090099" cy="20322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85725</xdr:colOff>
          <xdr:row>17</xdr:row>
          <xdr:rowOff>28575</xdr:rowOff>
        </xdr:from>
        <xdr:to>
          <xdr:col>5</xdr:col>
          <xdr:colOff>704850</xdr:colOff>
          <xdr:row>17</xdr:row>
          <xdr:rowOff>285750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A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17</xdr:row>
          <xdr:rowOff>28575</xdr:rowOff>
        </xdr:from>
        <xdr:to>
          <xdr:col>5</xdr:col>
          <xdr:colOff>1219200</xdr:colOff>
          <xdr:row>17</xdr:row>
          <xdr:rowOff>285750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A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1123950</xdr:colOff>
          <xdr:row>17</xdr:row>
          <xdr:rowOff>28575</xdr:rowOff>
        </xdr:from>
        <xdr:to>
          <xdr:col>5</xdr:col>
          <xdr:colOff>1743075</xdr:colOff>
          <xdr:row>17</xdr:row>
          <xdr:rowOff>285750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A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こだわらない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19</xdr:row>
          <xdr:rowOff>38100</xdr:rowOff>
        </xdr:from>
        <xdr:to>
          <xdr:col>5</xdr:col>
          <xdr:colOff>704850</xdr:colOff>
          <xdr:row>19</xdr:row>
          <xdr:rowOff>295275</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A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1123950</xdr:colOff>
          <xdr:row>19</xdr:row>
          <xdr:rowOff>38100</xdr:rowOff>
        </xdr:from>
        <xdr:to>
          <xdr:col>5</xdr:col>
          <xdr:colOff>1743075</xdr:colOff>
          <xdr:row>19</xdr:row>
          <xdr:rowOff>295275</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A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18</xdr:row>
          <xdr:rowOff>38100</xdr:rowOff>
        </xdr:from>
        <xdr:to>
          <xdr:col>5</xdr:col>
          <xdr:colOff>704850</xdr:colOff>
          <xdr:row>18</xdr:row>
          <xdr:rowOff>295275</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A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18</xdr:row>
          <xdr:rowOff>38100</xdr:rowOff>
        </xdr:from>
        <xdr:to>
          <xdr:col>5</xdr:col>
          <xdr:colOff>1219200</xdr:colOff>
          <xdr:row>18</xdr:row>
          <xdr:rowOff>295275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A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1123950</xdr:colOff>
          <xdr:row>18</xdr:row>
          <xdr:rowOff>38100</xdr:rowOff>
        </xdr:from>
        <xdr:to>
          <xdr:col>5</xdr:col>
          <xdr:colOff>1743075</xdr:colOff>
          <xdr:row>18</xdr:row>
          <xdr:rowOff>295275</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A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1647825</xdr:colOff>
          <xdr:row>18</xdr:row>
          <xdr:rowOff>38100</xdr:rowOff>
        </xdr:from>
        <xdr:to>
          <xdr:col>5</xdr:col>
          <xdr:colOff>2266950</xdr:colOff>
          <xdr:row>18</xdr:row>
          <xdr:rowOff>295275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A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18</xdr:row>
          <xdr:rowOff>323850</xdr:rowOff>
        </xdr:from>
        <xdr:to>
          <xdr:col>5</xdr:col>
          <xdr:colOff>704850</xdr:colOff>
          <xdr:row>18</xdr:row>
          <xdr:rowOff>590550</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A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18</xdr:row>
          <xdr:rowOff>323850</xdr:rowOff>
        </xdr:from>
        <xdr:to>
          <xdr:col>5</xdr:col>
          <xdr:colOff>1219200</xdr:colOff>
          <xdr:row>18</xdr:row>
          <xdr:rowOff>590550</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A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1123950</xdr:colOff>
          <xdr:row>18</xdr:row>
          <xdr:rowOff>323850</xdr:rowOff>
        </xdr:from>
        <xdr:to>
          <xdr:col>5</xdr:col>
          <xdr:colOff>1743075</xdr:colOff>
          <xdr:row>18</xdr:row>
          <xdr:rowOff>590550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A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20</xdr:row>
          <xdr:rowOff>38100</xdr:rowOff>
        </xdr:from>
        <xdr:to>
          <xdr:col>5</xdr:col>
          <xdr:colOff>704850</xdr:colOff>
          <xdr:row>20</xdr:row>
          <xdr:rowOff>295275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A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1123950</xdr:colOff>
          <xdr:row>20</xdr:row>
          <xdr:rowOff>38100</xdr:rowOff>
        </xdr:from>
        <xdr:to>
          <xdr:col>5</xdr:col>
          <xdr:colOff>1743075</xdr:colOff>
          <xdr:row>20</xdr:row>
          <xdr:rowOff>295275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A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17</xdr:row>
          <xdr:rowOff>28575</xdr:rowOff>
        </xdr:from>
        <xdr:to>
          <xdr:col>6</xdr:col>
          <xdr:colOff>704850</xdr:colOff>
          <xdr:row>17</xdr:row>
          <xdr:rowOff>285750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A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17</xdr:row>
          <xdr:rowOff>28575</xdr:rowOff>
        </xdr:from>
        <xdr:to>
          <xdr:col>6</xdr:col>
          <xdr:colOff>1219200</xdr:colOff>
          <xdr:row>17</xdr:row>
          <xdr:rowOff>285750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A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17</xdr:row>
          <xdr:rowOff>28575</xdr:rowOff>
        </xdr:from>
        <xdr:to>
          <xdr:col>6</xdr:col>
          <xdr:colOff>1743075</xdr:colOff>
          <xdr:row>17</xdr:row>
          <xdr:rowOff>285750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A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こだわらない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38100</xdr:rowOff>
        </xdr:from>
        <xdr:to>
          <xdr:col>6</xdr:col>
          <xdr:colOff>704850</xdr:colOff>
          <xdr:row>19</xdr:row>
          <xdr:rowOff>295275</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A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19</xdr:row>
          <xdr:rowOff>38100</xdr:rowOff>
        </xdr:from>
        <xdr:to>
          <xdr:col>6</xdr:col>
          <xdr:colOff>1743075</xdr:colOff>
          <xdr:row>19</xdr:row>
          <xdr:rowOff>295275</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A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xdr:row>
          <xdr:rowOff>38100</xdr:rowOff>
        </xdr:from>
        <xdr:to>
          <xdr:col>6</xdr:col>
          <xdr:colOff>704850</xdr:colOff>
          <xdr:row>18</xdr:row>
          <xdr:rowOff>295275</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A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18</xdr:row>
          <xdr:rowOff>38100</xdr:rowOff>
        </xdr:from>
        <xdr:to>
          <xdr:col>6</xdr:col>
          <xdr:colOff>1219200</xdr:colOff>
          <xdr:row>18</xdr:row>
          <xdr:rowOff>295275</xdr:rowOff>
        </xdr:to>
        <xdr:sp macro="" textlink="">
          <xdr:nvSpPr>
            <xdr:cNvPr id="82965" name="Check Box 21" hidden="1">
              <a:extLst>
                <a:ext uri="{63B3BB69-23CF-44E3-9099-C40C66FF867C}">
                  <a14:compatExt spid="_x0000_s82965"/>
                </a:ext>
                <a:ext uri="{FF2B5EF4-FFF2-40B4-BE49-F238E27FC236}">
                  <a16:creationId xmlns:a16="http://schemas.microsoft.com/office/drawing/2014/main" id="{00000000-0008-0000-0A00-00001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18</xdr:row>
          <xdr:rowOff>38100</xdr:rowOff>
        </xdr:from>
        <xdr:to>
          <xdr:col>6</xdr:col>
          <xdr:colOff>1743075</xdr:colOff>
          <xdr:row>18</xdr:row>
          <xdr:rowOff>295275</xdr:rowOff>
        </xdr:to>
        <xdr:sp macro="" textlink="">
          <xdr:nvSpPr>
            <xdr:cNvPr id="82966" name="Check Box 22" hidden="1">
              <a:extLst>
                <a:ext uri="{63B3BB69-23CF-44E3-9099-C40C66FF867C}">
                  <a14:compatExt spid="_x0000_s82966"/>
                </a:ext>
                <a:ext uri="{FF2B5EF4-FFF2-40B4-BE49-F238E27FC236}">
                  <a16:creationId xmlns:a16="http://schemas.microsoft.com/office/drawing/2014/main" id="{00000000-0008-0000-0A00-00001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1647825</xdr:colOff>
          <xdr:row>18</xdr:row>
          <xdr:rowOff>38100</xdr:rowOff>
        </xdr:from>
        <xdr:to>
          <xdr:col>6</xdr:col>
          <xdr:colOff>2266950</xdr:colOff>
          <xdr:row>18</xdr:row>
          <xdr:rowOff>295275</xdr:rowOff>
        </xdr:to>
        <xdr:sp macro="" textlink="">
          <xdr:nvSpPr>
            <xdr:cNvPr id="82967" name="Check Box 23" hidden="1">
              <a:extLst>
                <a:ext uri="{63B3BB69-23CF-44E3-9099-C40C66FF867C}">
                  <a14:compatExt spid="_x0000_s82967"/>
                </a:ext>
                <a:ext uri="{FF2B5EF4-FFF2-40B4-BE49-F238E27FC236}">
                  <a16:creationId xmlns:a16="http://schemas.microsoft.com/office/drawing/2014/main" id="{00000000-0008-0000-0A00-00001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xdr:row>
          <xdr:rowOff>323850</xdr:rowOff>
        </xdr:from>
        <xdr:to>
          <xdr:col>6</xdr:col>
          <xdr:colOff>704850</xdr:colOff>
          <xdr:row>18</xdr:row>
          <xdr:rowOff>590550</xdr:rowOff>
        </xdr:to>
        <xdr:sp macro="" textlink="">
          <xdr:nvSpPr>
            <xdr:cNvPr id="82968" name="Check Box 24" hidden="1">
              <a:extLst>
                <a:ext uri="{63B3BB69-23CF-44E3-9099-C40C66FF867C}">
                  <a14:compatExt spid="_x0000_s82968"/>
                </a:ext>
                <a:ext uri="{FF2B5EF4-FFF2-40B4-BE49-F238E27FC236}">
                  <a16:creationId xmlns:a16="http://schemas.microsoft.com/office/drawing/2014/main" id="{00000000-0008-0000-0A00-00001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18</xdr:row>
          <xdr:rowOff>323850</xdr:rowOff>
        </xdr:from>
        <xdr:to>
          <xdr:col>6</xdr:col>
          <xdr:colOff>1219200</xdr:colOff>
          <xdr:row>18</xdr:row>
          <xdr:rowOff>590550</xdr:rowOff>
        </xdr:to>
        <xdr:sp macro="" textlink="">
          <xdr:nvSpPr>
            <xdr:cNvPr id="82969" name="Check Box 25" hidden="1">
              <a:extLst>
                <a:ext uri="{63B3BB69-23CF-44E3-9099-C40C66FF867C}">
                  <a14:compatExt spid="_x0000_s82969"/>
                </a:ext>
                <a:ext uri="{FF2B5EF4-FFF2-40B4-BE49-F238E27FC236}">
                  <a16:creationId xmlns:a16="http://schemas.microsoft.com/office/drawing/2014/main" id="{00000000-0008-0000-0A00-00001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18</xdr:row>
          <xdr:rowOff>323850</xdr:rowOff>
        </xdr:from>
        <xdr:to>
          <xdr:col>6</xdr:col>
          <xdr:colOff>1743075</xdr:colOff>
          <xdr:row>18</xdr:row>
          <xdr:rowOff>590550</xdr:rowOff>
        </xdr:to>
        <xdr:sp macro="" textlink="">
          <xdr:nvSpPr>
            <xdr:cNvPr id="82970" name="Check Box 26" hidden="1">
              <a:extLst>
                <a:ext uri="{63B3BB69-23CF-44E3-9099-C40C66FF867C}">
                  <a14:compatExt spid="_x0000_s82970"/>
                </a:ext>
                <a:ext uri="{FF2B5EF4-FFF2-40B4-BE49-F238E27FC236}">
                  <a16:creationId xmlns:a16="http://schemas.microsoft.com/office/drawing/2014/main" id="{00000000-0008-0000-0A00-00001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20</xdr:row>
          <xdr:rowOff>38100</xdr:rowOff>
        </xdr:from>
        <xdr:to>
          <xdr:col>6</xdr:col>
          <xdr:colOff>704850</xdr:colOff>
          <xdr:row>20</xdr:row>
          <xdr:rowOff>295275</xdr:rowOff>
        </xdr:to>
        <xdr:sp macro="" textlink="">
          <xdr:nvSpPr>
            <xdr:cNvPr id="82971" name="Check Box 27" hidden="1">
              <a:extLst>
                <a:ext uri="{63B3BB69-23CF-44E3-9099-C40C66FF867C}">
                  <a14:compatExt spid="_x0000_s82971"/>
                </a:ext>
                <a:ext uri="{FF2B5EF4-FFF2-40B4-BE49-F238E27FC236}">
                  <a16:creationId xmlns:a16="http://schemas.microsoft.com/office/drawing/2014/main" id="{00000000-0008-0000-0A00-00001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20</xdr:row>
          <xdr:rowOff>38100</xdr:rowOff>
        </xdr:from>
        <xdr:to>
          <xdr:col>6</xdr:col>
          <xdr:colOff>1743075</xdr:colOff>
          <xdr:row>20</xdr:row>
          <xdr:rowOff>295275</xdr:rowOff>
        </xdr:to>
        <xdr:sp macro="" textlink="">
          <xdr:nvSpPr>
            <xdr:cNvPr id="82972" name="Check Box 28" hidden="1">
              <a:extLst>
                <a:ext uri="{63B3BB69-23CF-44E3-9099-C40C66FF867C}">
                  <a14:compatExt spid="_x0000_s82972"/>
                </a:ext>
                <a:ext uri="{FF2B5EF4-FFF2-40B4-BE49-F238E27FC236}">
                  <a16:creationId xmlns:a16="http://schemas.microsoft.com/office/drawing/2014/main" id="{00000000-0008-0000-0A00-00001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xdr:row>
          <xdr:rowOff>28575</xdr:rowOff>
        </xdr:from>
        <xdr:to>
          <xdr:col>7</xdr:col>
          <xdr:colOff>704850</xdr:colOff>
          <xdr:row>17</xdr:row>
          <xdr:rowOff>285750</xdr:rowOff>
        </xdr:to>
        <xdr:sp macro="" textlink="">
          <xdr:nvSpPr>
            <xdr:cNvPr id="82973" name="Check Box 29" hidden="1">
              <a:extLst>
                <a:ext uri="{63B3BB69-23CF-44E3-9099-C40C66FF867C}">
                  <a14:compatExt spid="_x0000_s82973"/>
                </a:ext>
                <a:ext uri="{FF2B5EF4-FFF2-40B4-BE49-F238E27FC236}">
                  <a16:creationId xmlns:a16="http://schemas.microsoft.com/office/drawing/2014/main" id="{00000000-0008-0000-0A00-00001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17</xdr:row>
          <xdr:rowOff>28575</xdr:rowOff>
        </xdr:from>
        <xdr:to>
          <xdr:col>7</xdr:col>
          <xdr:colOff>1219200</xdr:colOff>
          <xdr:row>17</xdr:row>
          <xdr:rowOff>285750</xdr:rowOff>
        </xdr:to>
        <xdr:sp macro="" textlink="">
          <xdr:nvSpPr>
            <xdr:cNvPr id="82974" name="Check Box 30" hidden="1">
              <a:extLst>
                <a:ext uri="{63B3BB69-23CF-44E3-9099-C40C66FF867C}">
                  <a14:compatExt spid="_x0000_s82974"/>
                </a:ext>
                <a:ext uri="{FF2B5EF4-FFF2-40B4-BE49-F238E27FC236}">
                  <a16:creationId xmlns:a16="http://schemas.microsoft.com/office/drawing/2014/main" id="{00000000-0008-0000-0A00-00001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1123950</xdr:colOff>
          <xdr:row>17</xdr:row>
          <xdr:rowOff>28575</xdr:rowOff>
        </xdr:from>
        <xdr:to>
          <xdr:col>7</xdr:col>
          <xdr:colOff>1743075</xdr:colOff>
          <xdr:row>17</xdr:row>
          <xdr:rowOff>285750</xdr:rowOff>
        </xdr:to>
        <xdr:sp macro="" textlink="">
          <xdr:nvSpPr>
            <xdr:cNvPr id="82975" name="Check Box 31" hidden="1">
              <a:extLst>
                <a:ext uri="{63B3BB69-23CF-44E3-9099-C40C66FF867C}">
                  <a14:compatExt spid="_x0000_s82975"/>
                </a:ext>
                <a:ext uri="{FF2B5EF4-FFF2-40B4-BE49-F238E27FC236}">
                  <a16:creationId xmlns:a16="http://schemas.microsoft.com/office/drawing/2014/main" id="{00000000-0008-0000-0A00-00001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こだわらない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38100</xdr:rowOff>
        </xdr:from>
        <xdr:to>
          <xdr:col>7</xdr:col>
          <xdr:colOff>704850</xdr:colOff>
          <xdr:row>19</xdr:row>
          <xdr:rowOff>295275</xdr:rowOff>
        </xdr:to>
        <xdr:sp macro="" textlink="">
          <xdr:nvSpPr>
            <xdr:cNvPr id="82976" name="Check Box 32" hidden="1">
              <a:extLst>
                <a:ext uri="{63B3BB69-23CF-44E3-9099-C40C66FF867C}">
                  <a14:compatExt spid="_x0000_s82976"/>
                </a:ext>
                <a:ext uri="{FF2B5EF4-FFF2-40B4-BE49-F238E27FC236}">
                  <a16:creationId xmlns:a16="http://schemas.microsoft.com/office/drawing/2014/main" id="{00000000-0008-0000-0A00-00002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1123950</xdr:colOff>
          <xdr:row>19</xdr:row>
          <xdr:rowOff>38100</xdr:rowOff>
        </xdr:from>
        <xdr:to>
          <xdr:col>7</xdr:col>
          <xdr:colOff>1743075</xdr:colOff>
          <xdr:row>19</xdr:row>
          <xdr:rowOff>295275</xdr:rowOff>
        </xdr:to>
        <xdr:sp macro="" textlink="">
          <xdr:nvSpPr>
            <xdr:cNvPr id="82977" name="Check Box 33" hidden="1">
              <a:extLst>
                <a:ext uri="{63B3BB69-23CF-44E3-9099-C40C66FF867C}">
                  <a14:compatExt spid="_x0000_s82977"/>
                </a:ext>
                <a:ext uri="{FF2B5EF4-FFF2-40B4-BE49-F238E27FC236}">
                  <a16:creationId xmlns:a16="http://schemas.microsoft.com/office/drawing/2014/main" id="{00000000-0008-0000-0A00-00002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18</xdr:row>
          <xdr:rowOff>38100</xdr:rowOff>
        </xdr:from>
        <xdr:to>
          <xdr:col>7</xdr:col>
          <xdr:colOff>704850</xdr:colOff>
          <xdr:row>18</xdr:row>
          <xdr:rowOff>295275</xdr:rowOff>
        </xdr:to>
        <xdr:sp macro="" textlink="">
          <xdr:nvSpPr>
            <xdr:cNvPr id="82978" name="Check Box 34" hidden="1">
              <a:extLst>
                <a:ext uri="{63B3BB69-23CF-44E3-9099-C40C66FF867C}">
                  <a14:compatExt spid="_x0000_s82978"/>
                </a:ext>
                <a:ext uri="{FF2B5EF4-FFF2-40B4-BE49-F238E27FC236}">
                  <a16:creationId xmlns:a16="http://schemas.microsoft.com/office/drawing/2014/main" id="{00000000-0008-0000-0A00-00002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18</xdr:row>
          <xdr:rowOff>38100</xdr:rowOff>
        </xdr:from>
        <xdr:to>
          <xdr:col>7</xdr:col>
          <xdr:colOff>1219200</xdr:colOff>
          <xdr:row>18</xdr:row>
          <xdr:rowOff>295275</xdr:rowOff>
        </xdr:to>
        <xdr:sp macro="" textlink="">
          <xdr:nvSpPr>
            <xdr:cNvPr id="82979" name="Check Box 35" hidden="1">
              <a:extLst>
                <a:ext uri="{63B3BB69-23CF-44E3-9099-C40C66FF867C}">
                  <a14:compatExt spid="_x0000_s82979"/>
                </a:ext>
                <a:ext uri="{FF2B5EF4-FFF2-40B4-BE49-F238E27FC236}">
                  <a16:creationId xmlns:a16="http://schemas.microsoft.com/office/drawing/2014/main" id="{00000000-0008-0000-0A00-00002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1123950</xdr:colOff>
          <xdr:row>18</xdr:row>
          <xdr:rowOff>38100</xdr:rowOff>
        </xdr:from>
        <xdr:to>
          <xdr:col>7</xdr:col>
          <xdr:colOff>1743075</xdr:colOff>
          <xdr:row>18</xdr:row>
          <xdr:rowOff>295275</xdr:rowOff>
        </xdr:to>
        <xdr:sp macro="" textlink="">
          <xdr:nvSpPr>
            <xdr:cNvPr id="82980" name="Check Box 36" hidden="1">
              <a:extLst>
                <a:ext uri="{63B3BB69-23CF-44E3-9099-C40C66FF867C}">
                  <a14:compatExt spid="_x0000_s82980"/>
                </a:ext>
                <a:ext uri="{FF2B5EF4-FFF2-40B4-BE49-F238E27FC236}">
                  <a16:creationId xmlns:a16="http://schemas.microsoft.com/office/drawing/2014/main" id="{00000000-0008-0000-0A00-00002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1647825</xdr:colOff>
          <xdr:row>18</xdr:row>
          <xdr:rowOff>38100</xdr:rowOff>
        </xdr:from>
        <xdr:to>
          <xdr:col>7</xdr:col>
          <xdr:colOff>2266950</xdr:colOff>
          <xdr:row>18</xdr:row>
          <xdr:rowOff>295275</xdr:rowOff>
        </xdr:to>
        <xdr:sp macro="" textlink="">
          <xdr:nvSpPr>
            <xdr:cNvPr id="82981" name="Check Box 37" hidden="1">
              <a:extLst>
                <a:ext uri="{63B3BB69-23CF-44E3-9099-C40C66FF867C}">
                  <a14:compatExt spid="_x0000_s82981"/>
                </a:ext>
                <a:ext uri="{FF2B5EF4-FFF2-40B4-BE49-F238E27FC236}">
                  <a16:creationId xmlns:a16="http://schemas.microsoft.com/office/drawing/2014/main" id="{00000000-0008-0000-0A00-00002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18</xdr:row>
          <xdr:rowOff>323850</xdr:rowOff>
        </xdr:from>
        <xdr:to>
          <xdr:col>7</xdr:col>
          <xdr:colOff>704850</xdr:colOff>
          <xdr:row>18</xdr:row>
          <xdr:rowOff>590550</xdr:rowOff>
        </xdr:to>
        <xdr:sp macro="" textlink="">
          <xdr:nvSpPr>
            <xdr:cNvPr id="82982" name="Check Box 38" hidden="1">
              <a:extLst>
                <a:ext uri="{63B3BB69-23CF-44E3-9099-C40C66FF867C}">
                  <a14:compatExt spid="_x0000_s82982"/>
                </a:ext>
                <a:ext uri="{FF2B5EF4-FFF2-40B4-BE49-F238E27FC236}">
                  <a16:creationId xmlns:a16="http://schemas.microsoft.com/office/drawing/2014/main" id="{00000000-0008-0000-0A00-00002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18</xdr:row>
          <xdr:rowOff>323850</xdr:rowOff>
        </xdr:from>
        <xdr:to>
          <xdr:col>7</xdr:col>
          <xdr:colOff>1219200</xdr:colOff>
          <xdr:row>18</xdr:row>
          <xdr:rowOff>590550</xdr:rowOff>
        </xdr:to>
        <xdr:sp macro="" textlink="">
          <xdr:nvSpPr>
            <xdr:cNvPr id="82983" name="Check Box 39" hidden="1">
              <a:extLst>
                <a:ext uri="{63B3BB69-23CF-44E3-9099-C40C66FF867C}">
                  <a14:compatExt spid="_x0000_s82983"/>
                </a:ext>
                <a:ext uri="{FF2B5EF4-FFF2-40B4-BE49-F238E27FC236}">
                  <a16:creationId xmlns:a16="http://schemas.microsoft.com/office/drawing/2014/main" id="{00000000-0008-0000-0A00-00002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1123950</xdr:colOff>
          <xdr:row>18</xdr:row>
          <xdr:rowOff>323850</xdr:rowOff>
        </xdr:from>
        <xdr:to>
          <xdr:col>7</xdr:col>
          <xdr:colOff>1743075</xdr:colOff>
          <xdr:row>18</xdr:row>
          <xdr:rowOff>590550</xdr:rowOff>
        </xdr:to>
        <xdr:sp macro="" textlink="">
          <xdr:nvSpPr>
            <xdr:cNvPr id="82984" name="Check Box 40" hidden="1">
              <a:extLst>
                <a:ext uri="{63B3BB69-23CF-44E3-9099-C40C66FF867C}">
                  <a14:compatExt spid="_x0000_s82984"/>
                </a:ext>
                <a:ext uri="{FF2B5EF4-FFF2-40B4-BE49-F238E27FC236}">
                  <a16:creationId xmlns:a16="http://schemas.microsoft.com/office/drawing/2014/main" id="{00000000-0008-0000-0A00-00002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20</xdr:row>
          <xdr:rowOff>38100</xdr:rowOff>
        </xdr:from>
        <xdr:to>
          <xdr:col>7</xdr:col>
          <xdr:colOff>704850</xdr:colOff>
          <xdr:row>20</xdr:row>
          <xdr:rowOff>295275</xdr:rowOff>
        </xdr:to>
        <xdr:sp macro="" textlink="">
          <xdr:nvSpPr>
            <xdr:cNvPr id="82985" name="Check Box 41" hidden="1">
              <a:extLst>
                <a:ext uri="{63B3BB69-23CF-44E3-9099-C40C66FF867C}">
                  <a14:compatExt spid="_x0000_s82985"/>
                </a:ext>
                <a:ext uri="{FF2B5EF4-FFF2-40B4-BE49-F238E27FC236}">
                  <a16:creationId xmlns:a16="http://schemas.microsoft.com/office/drawing/2014/main" id="{00000000-0008-0000-0A00-00002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1123950</xdr:colOff>
          <xdr:row>20</xdr:row>
          <xdr:rowOff>38100</xdr:rowOff>
        </xdr:from>
        <xdr:to>
          <xdr:col>7</xdr:col>
          <xdr:colOff>1743075</xdr:colOff>
          <xdr:row>20</xdr:row>
          <xdr:rowOff>295275</xdr:rowOff>
        </xdr:to>
        <xdr:sp macro="" textlink="">
          <xdr:nvSpPr>
            <xdr:cNvPr id="82986" name="Check Box 42" hidden="1">
              <a:extLst>
                <a:ext uri="{63B3BB69-23CF-44E3-9099-C40C66FF867C}">
                  <a14:compatExt spid="_x0000_s82986"/>
                </a:ext>
                <a:ext uri="{FF2B5EF4-FFF2-40B4-BE49-F238E27FC236}">
                  <a16:creationId xmlns:a16="http://schemas.microsoft.com/office/drawing/2014/main" id="{00000000-0008-0000-0A00-00002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28575</xdr:rowOff>
        </xdr:from>
        <xdr:to>
          <xdr:col>8</xdr:col>
          <xdr:colOff>704850</xdr:colOff>
          <xdr:row>17</xdr:row>
          <xdr:rowOff>285750</xdr:rowOff>
        </xdr:to>
        <xdr:sp macro="" textlink="">
          <xdr:nvSpPr>
            <xdr:cNvPr id="82987" name="Check Box 43" hidden="1">
              <a:extLst>
                <a:ext uri="{63B3BB69-23CF-44E3-9099-C40C66FF867C}">
                  <a14:compatExt spid="_x0000_s82987"/>
                </a:ext>
                <a:ext uri="{FF2B5EF4-FFF2-40B4-BE49-F238E27FC236}">
                  <a16:creationId xmlns:a16="http://schemas.microsoft.com/office/drawing/2014/main" id="{00000000-0008-0000-0A00-00002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17</xdr:row>
          <xdr:rowOff>28575</xdr:rowOff>
        </xdr:from>
        <xdr:to>
          <xdr:col>8</xdr:col>
          <xdr:colOff>1219200</xdr:colOff>
          <xdr:row>17</xdr:row>
          <xdr:rowOff>285750</xdr:rowOff>
        </xdr:to>
        <xdr:sp macro="" textlink="">
          <xdr:nvSpPr>
            <xdr:cNvPr id="82988" name="Check Box 44" hidden="1">
              <a:extLst>
                <a:ext uri="{63B3BB69-23CF-44E3-9099-C40C66FF867C}">
                  <a14:compatExt spid="_x0000_s82988"/>
                </a:ext>
                <a:ext uri="{FF2B5EF4-FFF2-40B4-BE49-F238E27FC236}">
                  <a16:creationId xmlns:a16="http://schemas.microsoft.com/office/drawing/2014/main" id="{00000000-0008-0000-0A00-00002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1123950</xdr:colOff>
          <xdr:row>17</xdr:row>
          <xdr:rowOff>28575</xdr:rowOff>
        </xdr:from>
        <xdr:to>
          <xdr:col>8</xdr:col>
          <xdr:colOff>1743075</xdr:colOff>
          <xdr:row>17</xdr:row>
          <xdr:rowOff>285750</xdr:rowOff>
        </xdr:to>
        <xdr:sp macro="" textlink="">
          <xdr:nvSpPr>
            <xdr:cNvPr id="82989" name="Check Box 45" hidden="1">
              <a:extLst>
                <a:ext uri="{63B3BB69-23CF-44E3-9099-C40C66FF867C}">
                  <a14:compatExt spid="_x0000_s82989"/>
                </a:ext>
                <a:ext uri="{FF2B5EF4-FFF2-40B4-BE49-F238E27FC236}">
                  <a16:creationId xmlns:a16="http://schemas.microsoft.com/office/drawing/2014/main" id="{00000000-0008-0000-0A00-00002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こだわらない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19</xdr:row>
          <xdr:rowOff>38100</xdr:rowOff>
        </xdr:from>
        <xdr:to>
          <xdr:col>8</xdr:col>
          <xdr:colOff>704850</xdr:colOff>
          <xdr:row>19</xdr:row>
          <xdr:rowOff>295275</xdr:rowOff>
        </xdr:to>
        <xdr:sp macro="" textlink="">
          <xdr:nvSpPr>
            <xdr:cNvPr id="82990" name="Check Box 46" hidden="1">
              <a:extLst>
                <a:ext uri="{63B3BB69-23CF-44E3-9099-C40C66FF867C}">
                  <a14:compatExt spid="_x0000_s82990"/>
                </a:ext>
                <a:ext uri="{FF2B5EF4-FFF2-40B4-BE49-F238E27FC236}">
                  <a16:creationId xmlns:a16="http://schemas.microsoft.com/office/drawing/2014/main" id="{00000000-0008-0000-0A00-00002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1123950</xdr:colOff>
          <xdr:row>19</xdr:row>
          <xdr:rowOff>38100</xdr:rowOff>
        </xdr:from>
        <xdr:to>
          <xdr:col>8</xdr:col>
          <xdr:colOff>1743075</xdr:colOff>
          <xdr:row>19</xdr:row>
          <xdr:rowOff>295275</xdr:rowOff>
        </xdr:to>
        <xdr:sp macro="" textlink="">
          <xdr:nvSpPr>
            <xdr:cNvPr id="82991" name="Check Box 47" hidden="1">
              <a:extLst>
                <a:ext uri="{63B3BB69-23CF-44E3-9099-C40C66FF867C}">
                  <a14:compatExt spid="_x0000_s82991"/>
                </a:ext>
                <a:ext uri="{FF2B5EF4-FFF2-40B4-BE49-F238E27FC236}">
                  <a16:creationId xmlns:a16="http://schemas.microsoft.com/office/drawing/2014/main" id="{00000000-0008-0000-0A00-00002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18</xdr:row>
          <xdr:rowOff>38100</xdr:rowOff>
        </xdr:from>
        <xdr:to>
          <xdr:col>8</xdr:col>
          <xdr:colOff>704850</xdr:colOff>
          <xdr:row>18</xdr:row>
          <xdr:rowOff>295275</xdr:rowOff>
        </xdr:to>
        <xdr:sp macro="" textlink="">
          <xdr:nvSpPr>
            <xdr:cNvPr id="82992" name="Check Box 48" hidden="1">
              <a:extLst>
                <a:ext uri="{63B3BB69-23CF-44E3-9099-C40C66FF867C}">
                  <a14:compatExt spid="_x0000_s82992"/>
                </a:ext>
                <a:ext uri="{FF2B5EF4-FFF2-40B4-BE49-F238E27FC236}">
                  <a16:creationId xmlns:a16="http://schemas.microsoft.com/office/drawing/2014/main" id="{00000000-0008-0000-0A00-00003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18</xdr:row>
          <xdr:rowOff>38100</xdr:rowOff>
        </xdr:from>
        <xdr:to>
          <xdr:col>8</xdr:col>
          <xdr:colOff>1219200</xdr:colOff>
          <xdr:row>18</xdr:row>
          <xdr:rowOff>295275</xdr:rowOff>
        </xdr:to>
        <xdr:sp macro="" textlink="">
          <xdr:nvSpPr>
            <xdr:cNvPr id="82993" name="Check Box 49" hidden="1">
              <a:extLst>
                <a:ext uri="{63B3BB69-23CF-44E3-9099-C40C66FF867C}">
                  <a14:compatExt spid="_x0000_s82993"/>
                </a:ext>
                <a:ext uri="{FF2B5EF4-FFF2-40B4-BE49-F238E27FC236}">
                  <a16:creationId xmlns:a16="http://schemas.microsoft.com/office/drawing/2014/main" id="{00000000-0008-0000-0A00-00003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1123950</xdr:colOff>
          <xdr:row>18</xdr:row>
          <xdr:rowOff>38100</xdr:rowOff>
        </xdr:from>
        <xdr:to>
          <xdr:col>8</xdr:col>
          <xdr:colOff>1743075</xdr:colOff>
          <xdr:row>18</xdr:row>
          <xdr:rowOff>295275</xdr:rowOff>
        </xdr:to>
        <xdr:sp macro="" textlink="">
          <xdr:nvSpPr>
            <xdr:cNvPr id="82994" name="Check Box 50" hidden="1">
              <a:extLst>
                <a:ext uri="{63B3BB69-23CF-44E3-9099-C40C66FF867C}">
                  <a14:compatExt spid="_x0000_s82994"/>
                </a:ext>
                <a:ext uri="{FF2B5EF4-FFF2-40B4-BE49-F238E27FC236}">
                  <a16:creationId xmlns:a16="http://schemas.microsoft.com/office/drawing/2014/main" id="{00000000-0008-0000-0A00-00003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1647825</xdr:colOff>
          <xdr:row>18</xdr:row>
          <xdr:rowOff>38100</xdr:rowOff>
        </xdr:from>
        <xdr:to>
          <xdr:col>8</xdr:col>
          <xdr:colOff>2266950</xdr:colOff>
          <xdr:row>18</xdr:row>
          <xdr:rowOff>295275</xdr:rowOff>
        </xdr:to>
        <xdr:sp macro="" textlink="">
          <xdr:nvSpPr>
            <xdr:cNvPr id="82995" name="Check Box 51" hidden="1">
              <a:extLst>
                <a:ext uri="{63B3BB69-23CF-44E3-9099-C40C66FF867C}">
                  <a14:compatExt spid="_x0000_s82995"/>
                </a:ext>
                <a:ext uri="{FF2B5EF4-FFF2-40B4-BE49-F238E27FC236}">
                  <a16:creationId xmlns:a16="http://schemas.microsoft.com/office/drawing/2014/main" id="{00000000-0008-0000-0A00-00003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18</xdr:row>
          <xdr:rowOff>323850</xdr:rowOff>
        </xdr:from>
        <xdr:to>
          <xdr:col>8</xdr:col>
          <xdr:colOff>704850</xdr:colOff>
          <xdr:row>18</xdr:row>
          <xdr:rowOff>590550</xdr:rowOff>
        </xdr:to>
        <xdr:sp macro="" textlink="">
          <xdr:nvSpPr>
            <xdr:cNvPr id="82996" name="Check Box 52" hidden="1">
              <a:extLst>
                <a:ext uri="{63B3BB69-23CF-44E3-9099-C40C66FF867C}">
                  <a14:compatExt spid="_x0000_s82996"/>
                </a:ext>
                <a:ext uri="{FF2B5EF4-FFF2-40B4-BE49-F238E27FC236}">
                  <a16:creationId xmlns:a16="http://schemas.microsoft.com/office/drawing/2014/main" id="{00000000-0008-0000-0A00-00003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18</xdr:row>
          <xdr:rowOff>323850</xdr:rowOff>
        </xdr:from>
        <xdr:to>
          <xdr:col>8</xdr:col>
          <xdr:colOff>1219200</xdr:colOff>
          <xdr:row>18</xdr:row>
          <xdr:rowOff>590550</xdr:rowOff>
        </xdr:to>
        <xdr:sp macro="" textlink="">
          <xdr:nvSpPr>
            <xdr:cNvPr id="82997" name="Check Box 53" hidden="1">
              <a:extLst>
                <a:ext uri="{63B3BB69-23CF-44E3-9099-C40C66FF867C}">
                  <a14:compatExt spid="_x0000_s82997"/>
                </a:ext>
                <a:ext uri="{FF2B5EF4-FFF2-40B4-BE49-F238E27FC236}">
                  <a16:creationId xmlns:a16="http://schemas.microsoft.com/office/drawing/2014/main" id="{00000000-0008-0000-0A00-00003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1123950</xdr:colOff>
          <xdr:row>18</xdr:row>
          <xdr:rowOff>323850</xdr:rowOff>
        </xdr:from>
        <xdr:to>
          <xdr:col>8</xdr:col>
          <xdr:colOff>1743075</xdr:colOff>
          <xdr:row>18</xdr:row>
          <xdr:rowOff>590550</xdr:rowOff>
        </xdr:to>
        <xdr:sp macro="" textlink="">
          <xdr:nvSpPr>
            <xdr:cNvPr id="82998" name="Check Box 54" hidden="1">
              <a:extLst>
                <a:ext uri="{63B3BB69-23CF-44E3-9099-C40C66FF867C}">
                  <a14:compatExt spid="_x0000_s82998"/>
                </a:ext>
                <a:ext uri="{FF2B5EF4-FFF2-40B4-BE49-F238E27FC236}">
                  <a16:creationId xmlns:a16="http://schemas.microsoft.com/office/drawing/2014/main" id="{00000000-0008-0000-0A00-00003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20</xdr:row>
          <xdr:rowOff>38100</xdr:rowOff>
        </xdr:from>
        <xdr:to>
          <xdr:col>8</xdr:col>
          <xdr:colOff>704850</xdr:colOff>
          <xdr:row>20</xdr:row>
          <xdr:rowOff>295275</xdr:rowOff>
        </xdr:to>
        <xdr:sp macro="" textlink="">
          <xdr:nvSpPr>
            <xdr:cNvPr id="82999" name="Check Box 55" hidden="1">
              <a:extLst>
                <a:ext uri="{63B3BB69-23CF-44E3-9099-C40C66FF867C}">
                  <a14:compatExt spid="_x0000_s82999"/>
                </a:ext>
                <a:ext uri="{FF2B5EF4-FFF2-40B4-BE49-F238E27FC236}">
                  <a16:creationId xmlns:a16="http://schemas.microsoft.com/office/drawing/2014/main" id="{00000000-0008-0000-0A00-00003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1123950</xdr:colOff>
          <xdr:row>20</xdr:row>
          <xdr:rowOff>38100</xdr:rowOff>
        </xdr:from>
        <xdr:to>
          <xdr:col>8</xdr:col>
          <xdr:colOff>1743075</xdr:colOff>
          <xdr:row>20</xdr:row>
          <xdr:rowOff>295275</xdr:rowOff>
        </xdr:to>
        <xdr:sp macro="" textlink="">
          <xdr:nvSpPr>
            <xdr:cNvPr id="83000" name="Check Box 56" hidden="1">
              <a:extLst>
                <a:ext uri="{63B3BB69-23CF-44E3-9099-C40C66FF867C}">
                  <a14:compatExt spid="_x0000_s83000"/>
                </a:ext>
                <a:ext uri="{FF2B5EF4-FFF2-40B4-BE49-F238E27FC236}">
                  <a16:creationId xmlns:a16="http://schemas.microsoft.com/office/drawing/2014/main" id="{00000000-0008-0000-0A00-00003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17</xdr:row>
          <xdr:rowOff>28575</xdr:rowOff>
        </xdr:from>
        <xdr:to>
          <xdr:col>9</xdr:col>
          <xdr:colOff>704850</xdr:colOff>
          <xdr:row>17</xdr:row>
          <xdr:rowOff>285750</xdr:rowOff>
        </xdr:to>
        <xdr:sp macro="" textlink="">
          <xdr:nvSpPr>
            <xdr:cNvPr id="83001" name="Check Box 57" hidden="1">
              <a:extLst>
                <a:ext uri="{63B3BB69-23CF-44E3-9099-C40C66FF867C}">
                  <a14:compatExt spid="_x0000_s83001"/>
                </a:ext>
                <a:ext uri="{FF2B5EF4-FFF2-40B4-BE49-F238E27FC236}">
                  <a16:creationId xmlns:a16="http://schemas.microsoft.com/office/drawing/2014/main" id="{00000000-0008-0000-0A00-00003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17</xdr:row>
          <xdr:rowOff>28575</xdr:rowOff>
        </xdr:from>
        <xdr:to>
          <xdr:col>9</xdr:col>
          <xdr:colOff>1219200</xdr:colOff>
          <xdr:row>17</xdr:row>
          <xdr:rowOff>285750</xdr:rowOff>
        </xdr:to>
        <xdr:sp macro="" textlink="">
          <xdr:nvSpPr>
            <xdr:cNvPr id="83002" name="Check Box 58" hidden="1">
              <a:extLst>
                <a:ext uri="{63B3BB69-23CF-44E3-9099-C40C66FF867C}">
                  <a14:compatExt spid="_x0000_s83002"/>
                </a:ext>
                <a:ext uri="{FF2B5EF4-FFF2-40B4-BE49-F238E27FC236}">
                  <a16:creationId xmlns:a16="http://schemas.microsoft.com/office/drawing/2014/main" id="{00000000-0008-0000-0A00-00003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1123950</xdr:colOff>
          <xdr:row>17</xdr:row>
          <xdr:rowOff>28575</xdr:rowOff>
        </xdr:from>
        <xdr:to>
          <xdr:col>9</xdr:col>
          <xdr:colOff>1743075</xdr:colOff>
          <xdr:row>17</xdr:row>
          <xdr:rowOff>285750</xdr:rowOff>
        </xdr:to>
        <xdr:sp macro="" textlink="">
          <xdr:nvSpPr>
            <xdr:cNvPr id="83003" name="Check Box 59" hidden="1">
              <a:extLst>
                <a:ext uri="{63B3BB69-23CF-44E3-9099-C40C66FF867C}">
                  <a14:compatExt spid="_x0000_s83003"/>
                </a:ext>
                <a:ext uri="{FF2B5EF4-FFF2-40B4-BE49-F238E27FC236}">
                  <a16:creationId xmlns:a16="http://schemas.microsoft.com/office/drawing/2014/main" id="{00000000-0008-0000-0A00-00003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こだわらない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38100</xdr:rowOff>
        </xdr:from>
        <xdr:to>
          <xdr:col>9</xdr:col>
          <xdr:colOff>704850</xdr:colOff>
          <xdr:row>19</xdr:row>
          <xdr:rowOff>295275</xdr:rowOff>
        </xdr:to>
        <xdr:sp macro="" textlink="">
          <xdr:nvSpPr>
            <xdr:cNvPr id="83004" name="Check Box 60" hidden="1">
              <a:extLst>
                <a:ext uri="{63B3BB69-23CF-44E3-9099-C40C66FF867C}">
                  <a14:compatExt spid="_x0000_s83004"/>
                </a:ext>
                <a:ext uri="{FF2B5EF4-FFF2-40B4-BE49-F238E27FC236}">
                  <a16:creationId xmlns:a16="http://schemas.microsoft.com/office/drawing/2014/main" id="{00000000-0008-0000-0A00-00003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1123950</xdr:colOff>
          <xdr:row>19</xdr:row>
          <xdr:rowOff>38100</xdr:rowOff>
        </xdr:from>
        <xdr:to>
          <xdr:col>9</xdr:col>
          <xdr:colOff>1743075</xdr:colOff>
          <xdr:row>19</xdr:row>
          <xdr:rowOff>295275</xdr:rowOff>
        </xdr:to>
        <xdr:sp macro="" textlink="">
          <xdr:nvSpPr>
            <xdr:cNvPr id="83005" name="Check Box 61" hidden="1">
              <a:extLst>
                <a:ext uri="{63B3BB69-23CF-44E3-9099-C40C66FF867C}">
                  <a14:compatExt spid="_x0000_s83005"/>
                </a:ext>
                <a:ext uri="{FF2B5EF4-FFF2-40B4-BE49-F238E27FC236}">
                  <a16:creationId xmlns:a16="http://schemas.microsoft.com/office/drawing/2014/main" id="{00000000-0008-0000-0A00-00003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18</xdr:row>
          <xdr:rowOff>38100</xdr:rowOff>
        </xdr:from>
        <xdr:to>
          <xdr:col>9</xdr:col>
          <xdr:colOff>704850</xdr:colOff>
          <xdr:row>18</xdr:row>
          <xdr:rowOff>295275</xdr:rowOff>
        </xdr:to>
        <xdr:sp macro="" textlink="">
          <xdr:nvSpPr>
            <xdr:cNvPr id="83006" name="Check Box 62" hidden="1">
              <a:extLst>
                <a:ext uri="{63B3BB69-23CF-44E3-9099-C40C66FF867C}">
                  <a14:compatExt spid="_x0000_s83006"/>
                </a:ext>
                <a:ext uri="{FF2B5EF4-FFF2-40B4-BE49-F238E27FC236}">
                  <a16:creationId xmlns:a16="http://schemas.microsoft.com/office/drawing/2014/main" id="{00000000-0008-0000-0A00-00003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18</xdr:row>
          <xdr:rowOff>38100</xdr:rowOff>
        </xdr:from>
        <xdr:to>
          <xdr:col>9</xdr:col>
          <xdr:colOff>1219200</xdr:colOff>
          <xdr:row>18</xdr:row>
          <xdr:rowOff>295275</xdr:rowOff>
        </xdr:to>
        <xdr:sp macro="" textlink="">
          <xdr:nvSpPr>
            <xdr:cNvPr id="83007" name="Check Box 63" hidden="1">
              <a:extLst>
                <a:ext uri="{63B3BB69-23CF-44E3-9099-C40C66FF867C}">
                  <a14:compatExt spid="_x0000_s83007"/>
                </a:ext>
                <a:ext uri="{FF2B5EF4-FFF2-40B4-BE49-F238E27FC236}">
                  <a16:creationId xmlns:a16="http://schemas.microsoft.com/office/drawing/2014/main" id="{00000000-0008-0000-0A00-00003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1123950</xdr:colOff>
          <xdr:row>18</xdr:row>
          <xdr:rowOff>38100</xdr:rowOff>
        </xdr:from>
        <xdr:to>
          <xdr:col>9</xdr:col>
          <xdr:colOff>1743075</xdr:colOff>
          <xdr:row>18</xdr:row>
          <xdr:rowOff>295275</xdr:rowOff>
        </xdr:to>
        <xdr:sp macro="" textlink="">
          <xdr:nvSpPr>
            <xdr:cNvPr id="83008" name="Check Box 64" hidden="1">
              <a:extLst>
                <a:ext uri="{63B3BB69-23CF-44E3-9099-C40C66FF867C}">
                  <a14:compatExt spid="_x0000_s83008"/>
                </a:ext>
                <a:ext uri="{FF2B5EF4-FFF2-40B4-BE49-F238E27FC236}">
                  <a16:creationId xmlns:a16="http://schemas.microsoft.com/office/drawing/2014/main" id="{00000000-0008-0000-0A00-00004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1647825</xdr:colOff>
          <xdr:row>18</xdr:row>
          <xdr:rowOff>38100</xdr:rowOff>
        </xdr:from>
        <xdr:to>
          <xdr:col>9</xdr:col>
          <xdr:colOff>2266950</xdr:colOff>
          <xdr:row>18</xdr:row>
          <xdr:rowOff>295275</xdr:rowOff>
        </xdr:to>
        <xdr:sp macro="" textlink="">
          <xdr:nvSpPr>
            <xdr:cNvPr id="83009" name="Check Box 65" hidden="1">
              <a:extLst>
                <a:ext uri="{63B3BB69-23CF-44E3-9099-C40C66FF867C}">
                  <a14:compatExt spid="_x0000_s83009"/>
                </a:ext>
                <a:ext uri="{FF2B5EF4-FFF2-40B4-BE49-F238E27FC236}">
                  <a16:creationId xmlns:a16="http://schemas.microsoft.com/office/drawing/2014/main" id="{00000000-0008-0000-0A00-00004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18</xdr:row>
          <xdr:rowOff>323850</xdr:rowOff>
        </xdr:from>
        <xdr:to>
          <xdr:col>9</xdr:col>
          <xdr:colOff>704850</xdr:colOff>
          <xdr:row>18</xdr:row>
          <xdr:rowOff>590550</xdr:rowOff>
        </xdr:to>
        <xdr:sp macro="" textlink="">
          <xdr:nvSpPr>
            <xdr:cNvPr id="83010" name="Check Box 66" hidden="1">
              <a:extLst>
                <a:ext uri="{63B3BB69-23CF-44E3-9099-C40C66FF867C}">
                  <a14:compatExt spid="_x0000_s83010"/>
                </a:ext>
                <a:ext uri="{FF2B5EF4-FFF2-40B4-BE49-F238E27FC236}">
                  <a16:creationId xmlns:a16="http://schemas.microsoft.com/office/drawing/2014/main" id="{00000000-0008-0000-0A00-00004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18</xdr:row>
          <xdr:rowOff>323850</xdr:rowOff>
        </xdr:from>
        <xdr:to>
          <xdr:col>9</xdr:col>
          <xdr:colOff>1219200</xdr:colOff>
          <xdr:row>18</xdr:row>
          <xdr:rowOff>590550</xdr:rowOff>
        </xdr:to>
        <xdr:sp macro="" textlink="">
          <xdr:nvSpPr>
            <xdr:cNvPr id="83011" name="Check Box 67" hidden="1">
              <a:extLst>
                <a:ext uri="{63B3BB69-23CF-44E3-9099-C40C66FF867C}">
                  <a14:compatExt spid="_x0000_s83011"/>
                </a:ext>
                <a:ext uri="{FF2B5EF4-FFF2-40B4-BE49-F238E27FC236}">
                  <a16:creationId xmlns:a16="http://schemas.microsoft.com/office/drawing/2014/main" id="{00000000-0008-0000-0A00-00004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1123950</xdr:colOff>
          <xdr:row>18</xdr:row>
          <xdr:rowOff>323850</xdr:rowOff>
        </xdr:from>
        <xdr:to>
          <xdr:col>9</xdr:col>
          <xdr:colOff>1743075</xdr:colOff>
          <xdr:row>18</xdr:row>
          <xdr:rowOff>590550</xdr:rowOff>
        </xdr:to>
        <xdr:sp macro="" textlink="">
          <xdr:nvSpPr>
            <xdr:cNvPr id="83012" name="Check Box 68" hidden="1">
              <a:extLst>
                <a:ext uri="{63B3BB69-23CF-44E3-9099-C40C66FF867C}">
                  <a14:compatExt spid="_x0000_s83012"/>
                </a:ext>
                <a:ext uri="{FF2B5EF4-FFF2-40B4-BE49-F238E27FC236}">
                  <a16:creationId xmlns:a16="http://schemas.microsoft.com/office/drawing/2014/main" id="{00000000-0008-0000-0A00-00004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38100</xdr:rowOff>
        </xdr:from>
        <xdr:to>
          <xdr:col>9</xdr:col>
          <xdr:colOff>704850</xdr:colOff>
          <xdr:row>20</xdr:row>
          <xdr:rowOff>295275</xdr:rowOff>
        </xdr:to>
        <xdr:sp macro="" textlink="">
          <xdr:nvSpPr>
            <xdr:cNvPr id="83013" name="Check Box 69" hidden="1">
              <a:extLst>
                <a:ext uri="{63B3BB69-23CF-44E3-9099-C40C66FF867C}">
                  <a14:compatExt spid="_x0000_s83013"/>
                </a:ext>
                <a:ext uri="{FF2B5EF4-FFF2-40B4-BE49-F238E27FC236}">
                  <a16:creationId xmlns:a16="http://schemas.microsoft.com/office/drawing/2014/main" id="{00000000-0008-0000-0A00-00004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1123950</xdr:colOff>
          <xdr:row>20</xdr:row>
          <xdr:rowOff>38100</xdr:rowOff>
        </xdr:from>
        <xdr:to>
          <xdr:col>9</xdr:col>
          <xdr:colOff>1743075</xdr:colOff>
          <xdr:row>20</xdr:row>
          <xdr:rowOff>295275</xdr:rowOff>
        </xdr:to>
        <xdr:sp macro="" textlink="">
          <xdr:nvSpPr>
            <xdr:cNvPr id="83014" name="Check Box 70" hidden="1">
              <a:extLst>
                <a:ext uri="{63B3BB69-23CF-44E3-9099-C40C66FF867C}">
                  <a14:compatExt spid="_x0000_s83014"/>
                </a:ext>
                <a:ext uri="{FF2B5EF4-FFF2-40B4-BE49-F238E27FC236}">
                  <a16:creationId xmlns:a16="http://schemas.microsoft.com/office/drawing/2014/main" id="{00000000-0008-0000-0A00-00004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経験なし</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5</xdr:col>
      <xdr:colOff>19050</xdr:colOff>
      <xdr:row>18</xdr:row>
      <xdr:rowOff>66675</xdr:rowOff>
    </xdr:from>
    <xdr:ext cx="361950" cy="361950"/>
    <xdr:pic>
      <xdr:nvPicPr>
        <xdr:cNvPr id="2" name="グラフィックス 1" descr="右矢印付きの円">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6200000">
          <a:off x="6848475" y="6010275"/>
          <a:ext cx="361950" cy="361950"/>
        </a:xfrm>
        <a:prstGeom prst="rect">
          <a:avLst/>
        </a:prstGeom>
      </xdr:spPr>
    </xdr:pic>
    <xdr:clientData/>
  </xdr:oneCellAnchor>
  <xdr:oneCellAnchor>
    <xdr:from>
      <xdr:col>7</xdr:col>
      <xdr:colOff>28575</xdr:colOff>
      <xdr:row>1</xdr:row>
      <xdr:rowOff>0</xdr:rowOff>
    </xdr:from>
    <xdr:ext cx="361950" cy="361950"/>
    <xdr:pic>
      <xdr:nvPicPr>
        <xdr:cNvPr id="3" name="グラフィックス 2" descr="右矢印付きの円">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6200000">
          <a:off x="10315575" y="381000"/>
          <a:ext cx="361950" cy="361950"/>
        </a:xfrm>
        <a:prstGeom prst="rect">
          <a:avLst/>
        </a:prstGeom>
      </xdr:spPr>
    </xdr:pic>
    <xdr:clientData/>
  </xdr:oneCellAnchor>
  <xdr:twoCellAnchor editAs="oneCell">
    <xdr:from>
      <xdr:col>4</xdr:col>
      <xdr:colOff>2628900</xdr:colOff>
      <xdr:row>1</xdr:row>
      <xdr:rowOff>9525</xdr:rowOff>
    </xdr:from>
    <xdr:to>
      <xdr:col>4</xdr:col>
      <xdr:colOff>3657600</xdr:colOff>
      <xdr:row>1</xdr:row>
      <xdr:rowOff>348732</xdr:rowOff>
    </xdr:to>
    <xdr:pic>
      <xdr:nvPicPr>
        <xdr:cNvPr id="4" name="図 3">
          <a:extLst>
            <a:ext uri="{FF2B5EF4-FFF2-40B4-BE49-F238E27FC236}">
              <a16:creationId xmlns:a16="http://schemas.microsoft.com/office/drawing/2014/main" id="{00000000-0008-0000-1300-000004000000}"/>
            </a:ext>
          </a:extLst>
        </xdr:cNvPr>
        <xdr:cNvPicPr>
          <a:picLocks noChangeAspect="1"/>
        </xdr:cNvPicPr>
      </xdr:nvPicPr>
      <xdr:blipFill>
        <a:blip xmlns:r="http://schemas.openxmlformats.org/officeDocument/2006/relationships" r:embed="rId3"/>
        <a:stretch>
          <a:fillRect/>
        </a:stretch>
      </xdr:blipFill>
      <xdr:spPr>
        <a:xfrm>
          <a:off x="5657850" y="390525"/>
          <a:ext cx="1028700" cy="33920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447675</xdr:colOff>
          <xdr:row>11</xdr:row>
          <xdr:rowOff>0</xdr:rowOff>
        </xdr:from>
        <xdr:to>
          <xdr:col>6</xdr:col>
          <xdr:colOff>1066800</xdr:colOff>
          <xdr:row>12</xdr:row>
          <xdr:rowOff>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C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11</xdr:row>
          <xdr:rowOff>0</xdr:rowOff>
        </xdr:from>
        <xdr:to>
          <xdr:col>6</xdr:col>
          <xdr:colOff>1666875</xdr:colOff>
          <xdr:row>12</xdr:row>
          <xdr:rowOff>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C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12</xdr:row>
          <xdr:rowOff>0</xdr:rowOff>
        </xdr:from>
        <xdr:to>
          <xdr:col>6</xdr:col>
          <xdr:colOff>1066800</xdr:colOff>
          <xdr:row>13</xdr:row>
          <xdr:rowOff>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C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12</xdr:row>
          <xdr:rowOff>0</xdr:rowOff>
        </xdr:from>
        <xdr:to>
          <xdr:col>6</xdr:col>
          <xdr:colOff>1666875</xdr:colOff>
          <xdr:row>13</xdr:row>
          <xdr:rowOff>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C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1704975</xdr:colOff>
          <xdr:row>12</xdr:row>
          <xdr:rowOff>0</xdr:rowOff>
        </xdr:from>
        <xdr:to>
          <xdr:col>6</xdr:col>
          <xdr:colOff>2324100</xdr:colOff>
          <xdr:row>13</xdr:row>
          <xdr:rowOff>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C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13</xdr:row>
          <xdr:rowOff>0</xdr:rowOff>
        </xdr:from>
        <xdr:to>
          <xdr:col>6</xdr:col>
          <xdr:colOff>1066800</xdr:colOff>
          <xdr:row>14</xdr:row>
          <xdr:rowOff>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C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13</xdr:row>
          <xdr:rowOff>0</xdr:rowOff>
        </xdr:from>
        <xdr:to>
          <xdr:col>6</xdr:col>
          <xdr:colOff>1666875</xdr:colOff>
          <xdr:row>14</xdr:row>
          <xdr:rowOff>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C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1704975</xdr:colOff>
          <xdr:row>13</xdr:row>
          <xdr:rowOff>0</xdr:rowOff>
        </xdr:from>
        <xdr:to>
          <xdr:col>6</xdr:col>
          <xdr:colOff>2324100</xdr:colOff>
          <xdr:row>14</xdr:row>
          <xdr:rowOff>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C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2381250</xdr:colOff>
          <xdr:row>13</xdr:row>
          <xdr:rowOff>0</xdr:rowOff>
        </xdr:from>
        <xdr:to>
          <xdr:col>6</xdr:col>
          <xdr:colOff>3028950</xdr:colOff>
          <xdr:row>14</xdr:row>
          <xdr:rowOff>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C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14</xdr:row>
          <xdr:rowOff>0</xdr:rowOff>
        </xdr:from>
        <xdr:to>
          <xdr:col>6</xdr:col>
          <xdr:colOff>1066800</xdr:colOff>
          <xdr:row>15</xdr:row>
          <xdr:rowOff>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C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14</xdr:row>
          <xdr:rowOff>0</xdr:rowOff>
        </xdr:from>
        <xdr:to>
          <xdr:col>6</xdr:col>
          <xdr:colOff>1666875</xdr:colOff>
          <xdr:row>15</xdr:row>
          <xdr:rowOff>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C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0</xdr:rowOff>
        </xdr:from>
        <xdr:to>
          <xdr:col>6</xdr:col>
          <xdr:colOff>1066800</xdr:colOff>
          <xdr:row>16</xdr:row>
          <xdr:rowOff>0</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C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15</xdr:row>
          <xdr:rowOff>0</xdr:rowOff>
        </xdr:from>
        <xdr:to>
          <xdr:col>6</xdr:col>
          <xdr:colOff>1666875</xdr:colOff>
          <xdr:row>16</xdr:row>
          <xdr:rowOff>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C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11</xdr:row>
          <xdr:rowOff>0</xdr:rowOff>
        </xdr:from>
        <xdr:to>
          <xdr:col>8</xdr:col>
          <xdr:colOff>1066800</xdr:colOff>
          <xdr:row>12</xdr:row>
          <xdr:rowOff>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C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1047750</xdr:colOff>
          <xdr:row>11</xdr:row>
          <xdr:rowOff>0</xdr:rowOff>
        </xdr:from>
        <xdr:to>
          <xdr:col>8</xdr:col>
          <xdr:colOff>1666875</xdr:colOff>
          <xdr:row>12</xdr:row>
          <xdr:rowOff>0</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C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12</xdr:row>
          <xdr:rowOff>0</xdr:rowOff>
        </xdr:from>
        <xdr:to>
          <xdr:col>8</xdr:col>
          <xdr:colOff>1066800</xdr:colOff>
          <xdr:row>13</xdr:row>
          <xdr:rowOff>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C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1047750</xdr:colOff>
          <xdr:row>12</xdr:row>
          <xdr:rowOff>0</xdr:rowOff>
        </xdr:from>
        <xdr:to>
          <xdr:col>8</xdr:col>
          <xdr:colOff>1666875</xdr:colOff>
          <xdr:row>13</xdr:row>
          <xdr:rowOff>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C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1704975</xdr:colOff>
          <xdr:row>12</xdr:row>
          <xdr:rowOff>0</xdr:rowOff>
        </xdr:from>
        <xdr:to>
          <xdr:col>8</xdr:col>
          <xdr:colOff>2324100</xdr:colOff>
          <xdr:row>13</xdr:row>
          <xdr:rowOff>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C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13</xdr:row>
          <xdr:rowOff>0</xdr:rowOff>
        </xdr:from>
        <xdr:to>
          <xdr:col>8</xdr:col>
          <xdr:colOff>1066800</xdr:colOff>
          <xdr:row>14</xdr:row>
          <xdr:rowOff>0</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C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1047750</xdr:colOff>
          <xdr:row>13</xdr:row>
          <xdr:rowOff>0</xdr:rowOff>
        </xdr:from>
        <xdr:to>
          <xdr:col>8</xdr:col>
          <xdr:colOff>1666875</xdr:colOff>
          <xdr:row>14</xdr:row>
          <xdr:rowOff>0</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C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1704975</xdr:colOff>
          <xdr:row>13</xdr:row>
          <xdr:rowOff>0</xdr:rowOff>
        </xdr:from>
        <xdr:to>
          <xdr:col>8</xdr:col>
          <xdr:colOff>2324100</xdr:colOff>
          <xdr:row>14</xdr:row>
          <xdr:rowOff>0</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C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2381250</xdr:colOff>
          <xdr:row>13</xdr:row>
          <xdr:rowOff>0</xdr:rowOff>
        </xdr:from>
        <xdr:to>
          <xdr:col>8</xdr:col>
          <xdr:colOff>3028950</xdr:colOff>
          <xdr:row>14</xdr:row>
          <xdr:rowOff>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C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14</xdr:row>
          <xdr:rowOff>0</xdr:rowOff>
        </xdr:from>
        <xdr:to>
          <xdr:col>8</xdr:col>
          <xdr:colOff>1066800</xdr:colOff>
          <xdr:row>15</xdr:row>
          <xdr:rowOff>0</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C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1047750</xdr:colOff>
          <xdr:row>14</xdr:row>
          <xdr:rowOff>0</xdr:rowOff>
        </xdr:from>
        <xdr:to>
          <xdr:col>8</xdr:col>
          <xdr:colOff>1666875</xdr:colOff>
          <xdr:row>15</xdr:row>
          <xdr:rowOff>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C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15</xdr:row>
          <xdr:rowOff>0</xdr:rowOff>
        </xdr:from>
        <xdr:to>
          <xdr:col>8</xdr:col>
          <xdr:colOff>1066800</xdr:colOff>
          <xdr:row>16</xdr:row>
          <xdr:rowOff>0</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C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1047750</xdr:colOff>
          <xdr:row>15</xdr:row>
          <xdr:rowOff>0</xdr:rowOff>
        </xdr:from>
        <xdr:to>
          <xdr:col>8</xdr:col>
          <xdr:colOff>1666875</xdr:colOff>
          <xdr:row>16</xdr:row>
          <xdr:rowOff>0</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C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11</xdr:row>
          <xdr:rowOff>0</xdr:rowOff>
        </xdr:from>
        <xdr:to>
          <xdr:col>10</xdr:col>
          <xdr:colOff>1066800</xdr:colOff>
          <xdr:row>12</xdr:row>
          <xdr:rowOff>0</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0C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1047750</xdr:colOff>
          <xdr:row>11</xdr:row>
          <xdr:rowOff>0</xdr:rowOff>
        </xdr:from>
        <xdr:to>
          <xdr:col>10</xdr:col>
          <xdr:colOff>1666875</xdr:colOff>
          <xdr:row>12</xdr:row>
          <xdr:rowOff>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C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12</xdr:row>
          <xdr:rowOff>0</xdr:rowOff>
        </xdr:from>
        <xdr:to>
          <xdr:col>10</xdr:col>
          <xdr:colOff>1066800</xdr:colOff>
          <xdr:row>13</xdr:row>
          <xdr:rowOff>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C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1047750</xdr:colOff>
          <xdr:row>12</xdr:row>
          <xdr:rowOff>0</xdr:rowOff>
        </xdr:from>
        <xdr:to>
          <xdr:col>10</xdr:col>
          <xdr:colOff>1666875</xdr:colOff>
          <xdr:row>13</xdr:row>
          <xdr:rowOff>0</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C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1704975</xdr:colOff>
          <xdr:row>12</xdr:row>
          <xdr:rowOff>0</xdr:rowOff>
        </xdr:from>
        <xdr:to>
          <xdr:col>10</xdr:col>
          <xdr:colOff>2324100</xdr:colOff>
          <xdr:row>13</xdr:row>
          <xdr:rowOff>0</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C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13</xdr:row>
          <xdr:rowOff>0</xdr:rowOff>
        </xdr:from>
        <xdr:to>
          <xdr:col>10</xdr:col>
          <xdr:colOff>1066800</xdr:colOff>
          <xdr:row>14</xdr:row>
          <xdr:rowOff>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C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1047750</xdr:colOff>
          <xdr:row>13</xdr:row>
          <xdr:rowOff>0</xdr:rowOff>
        </xdr:from>
        <xdr:to>
          <xdr:col>10</xdr:col>
          <xdr:colOff>1666875</xdr:colOff>
          <xdr:row>14</xdr:row>
          <xdr:rowOff>0</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C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1704975</xdr:colOff>
          <xdr:row>13</xdr:row>
          <xdr:rowOff>0</xdr:rowOff>
        </xdr:from>
        <xdr:to>
          <xdr:col>10</xdr:col>
          <xdr:colOff>2324100</xdr:colOff>
          <xdr:row>14</xdr:row>
          <xdr:rowOff>0</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C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2381250</xdr:colOff>
          <xdr:row>13</xdr:row>
          <xdr:rowOff>0</xdr:rowOff>
        </xdr:from>
        <xdr:to>
          <xdr:col>10</xdr:col>
          <xdr:colOff>3028950</xdr:colOff>
          <xdr:row>14</xdr:row>
          <xdr:rowOff>0</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C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14</xdr:row>
          <xdr:rowOff>0</xdr:rowOff>
        </xdr:from>
        <xdr:to>
          <xdr:col>10</xdr:col>
          <xdr:colOff>1066800</xdr:colOff>
          <xdr:row>15</xdr:row>
          <xdr:rowOff>0</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C00-00003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1047750</xdr:colOff>
          <xdr:row>14</xdr:row>
          <xdr:rowOff>0</xdr:rowOff>
        </xdr:from>
        <xdr:to>
          <xdr:col>10</xdr:col>
          <xdr:colOff>1666875</xdr:colOff>
          <xdr:row>15</xdr:row>
          <xdr:rowOff>0</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C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15</xdr:row>
          <xdr:rowOff>0</xdr:rowOff>
        </xdr:from>
        <xdr:to>
          <xdr:col>10</xdr:col>
          <xdr:colOff>1066800</xdr:colOff>
          <xdr:row>16</xdr:row>
          <xdr:rowOff>0</xdr:rowOff>
        </xdr:to>
        <xdr:sp macro="" textlink="">
          <xdr:nvSpPr>
            <xdr:cNvPr id="30772" name="Check Box 52" hidden="1">
              <a:extLst>
                <a:ext uri="{63B3BB69-23CF-44E3-9099-C40C66FF867C}">
                  <a14:compatExt spid="_x0000_s30772"/>
                </a:ext>
                <a:ext uri="{FF2B5EF4-FFF2-40B4-BE49-F238E27FC236}">
                  <a16:creationId xmlns:a16="http://schemas.microsoft.com/office/drawing/2014/main" id="{00000000-0008-0000-0C00-00003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1047750</xdr:colOff>
          <xdr:row>15</xdr:row>
          <xdr:rowOff>0</xdr:rowOff>
        </xdr:from>
        <xdr:to>
          <xdr:col>10</xdr:col>
          <xdr:colOff>1666875</xdr:colOff>
          <xdr:row>16</xdr:row>
          <xdr:rowOff>0</xdr:rowOff>
        </xdr:to>
        <xdr:sp macro="" textlink="">
          <xdr:nvSpPr>
            <xdr:cNvPr id="30773" name="Check Box 53" hidden="1">
              <a:extLst>
                <a:ext uri="{63B3BB69-23CF-44E3-9099-C40C66FF867C}">
                  <a14:compatExt spid="_x0000_s30773"/>
                </a:ext>
                <a:ext uri="{FF2B5EF4-FFF2-40B4-BE49-F238E27FC236}">
                  <a16:creationId xmlns:a16="http://schemas.microsoft.com/office/drawing/2014/main" id="{00000000-0008-0000-0C00-00003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11</xdr:row>
          <xdr:rowOff>0</xdr:rowOff>
        </xdr:from>
        <xdr:to>
          <xdr:col>12</xdr:col>
          <xdr:colOff>1066800</xdr:colOff>
          <xdr:row>12</xdr:row>
          <xdr:rowOff>0</xdr:rowOff>
        </xdr:to>
        <xdr:sp macro="" textlink="">
          <xdr:nvSpPr>
            <xdr:cNvPr id="30774" name="Check Box 54" hidden="1">
              <a:extLst>
                <a:ext uri="{63B3BB69-23CF-44E3-9099-C40C66FF867C}">
                  <a14:compatExt spid="_x0000_s30774"/>
                </a:ext>
                <a:ext uri="{FF2B5EF4-FFF2-40B4-BE49-F238E27FC236}">
                  <a16:creationId xmlns:a16="http://schemas.microsoft.com/office/drawing/2014/main" id="{00000000-0008-0000-0C00-00003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1047750</xdr:colOff>
          <xdr:row>11</xdr:row>
          <xdr:rowOff>0</xdr:rowOff>
        </xdr:from>
        <xdr:to>
          <xdr:col>12</xdr:col>
          <xdr:colOff>1666875</xdr:colOff>
          <xdr:row>12</xdr:row>
          <xdr:rowOff>0</xdr:rowOff>
        </xdr:to>
        <xdr:sp macro="" textlink="">
          <xdr:nvSpPr>
            <xdr:cNvPr id="30775" name="Check Box 55" hidden="1">
              <a:extLst>
                <a:ext uri="{63B3BB69-23CF-44E3-9099-C40C66FF867C}">
                  <a14:compatExt spid="_x0000_s30775"/>
                </a:ext>
                <a:ext uri="{FF2B5EF4-FFF2-40B4-BE49-F238E27FC236}">
                  <a16:creationId xmlns:a16="http://schemas.microsoft.com/office/drawing/2014/main" id="{00000000-0008-0000-0C00-00003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12</xdr:row>
          <xdr:rowOff>0</xdr:rowOff>
        </xdr:from>
        <xdr:to>
          <xdr:col>12</xdr:col>
          <xdr:colOff>1066800</xdr:colOff>
          <xdr:row>13</xdr:row>
          <xdr:rowOff>0</xdr:rowOff>
        </xdr:to>
        <xdr:sp macro="" textlink="">
          <xdr:nvSpPr>
            <xdr:cNvPr id="30776" name="Check Box 56" hidden="1">
              <a:extLst>
                <a:ext uri="{63B3BB69-23CF-44E3-9099-C40C66FF867C}">
                  <a14:compatExt spid="_x0000_s30776"/>
                </a:ext>
                <a:ext uri="{FF2B5EF4-FFF2-40B4-BE49-F238E27FC236}">
                  <a16:creationId xmlns:a16="http://schemas.microsoft.com/office/drawing/2014/main" id="{00000000-0008-0000-0C00-00003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1047750</xdr:colOff>
          <xdr:row>12</xdr:row>
          <xdr:rowOff>0</xdr:rowOff>
        </xdr:from>
        <xdr:to>
          <xdr:col>12</xdr:col>
          <xdr:colOff>1666875</xdr:colOff>
          <xdr:row>13</xdr:row>
          <xdr:rowOff>0</xdr:rowOff>
        </xdr:to>
        <xdr:sp macro="" textlink="">
          <xdr:nvSpPr>
            <xdr:cNvPr id="30777" name="Check Box 57" hidden="1">
              <a:extLst>
                <a:ext uri="{63B3BB69-23CF-44E3-9099-C40C66FF867C}">
                  <a14:compatExt spid="_x0000_s30777"/>
                </a:ext>
                <a:ext uri="{FF2B5EF4-FFF2-40B4-BE49-F238E27FC236}">
                  <a16:creationId xmlns:a16="http://schemas.microsoft.com/office/drawing/2014/main" id="{00000000-0008-0000-0C00-00003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1704975</xdr:colOff>
          <xdr:row>12</xdr:row>
          <xdr:rowOff>0</xdr:rowOff>
        </xdr:from>
        <xdr:to>
          <xdr:col>12</xdr:col>
          <xdr:colOff>2324100</xdr:colOff>
          <xdr:row>13</xdr:row>
          <xdr:rowOff>0</xdr:rowOff>
        </xdr:to>
        <xdr:sp macro="" textlink="">
          <xdr:nvSpPr>
            <xdr:cNvPr id="30778" name="Check Box 58" hidden="1">
              <a:extLst>
                <a:ext uri="{63B3BB69-23CF-44E3-9099-C40C66FF867C}">
                  <a14:compatExt spid="_x0000_s30778"/>
                </a:ext>
                <a:ext uri="{FF2B5EF4-FFF2-40B4-BE49-F238E27FC236}">
                  <a16:creationId xmlns:a16="http://schemas.microsoft.com/office/drawing/2014/main" id="{00000000-0008-0000-0C00-00003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13</xdr:row>
          <xdr:rowOff>0</xdr:rowOff>
        </xdr:from>
        <xdr:to>
          <xdr:col>12</xdr:col>
          <xdr:colOff>1066800</xdr:colOff>
          <xdr:row>14</xdr:row>
          <xdr:rowOff>0</xdr:rowOff>
        </xdr:to>
        <xdr:sp macro="" textlink="">
          <xdr:nvSpPr>
            <xdr:cNvPr id="30779" name="Check Box 59" hidden="1">
              <a:extLst>
                <a:ext uri="{63B3BB69-23CF-44E3-9099-C40C66FF867C}">
                  <a14:compatExt spid="_x0000_s30779"/>
                </a:ext>
                <a:ext uri="{FF2B5EF4-FFF2-40B4-BE49-F238E27FC236}">
                  <a16:creationId xmlns:a16="http://schemas.microsoft.com/office/drawing/2014/main" id="{00000000-0008-0000-0C00-00003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1047750</xdr:colOff>
          <xdr:row>13</xdr:row>
          <xdr:rowOff>0</xdr:rowOff>
        </xdr:from>
        <xdr:to>
          <xdr:col>12</xdr:col>
          <xdr:colOff>1666875</xdr:colOff>
          <xdr:row>14</xdr:row>
          <xdr:rowOff>0</xdr:rowOff>
        </xdr:to>
        <xdr:sp macro="" textlink="">
          <xdr:nvSpPr>
            <xdr:cNvPr id="30780" name="Check Box 60" hidden="1">
              <a:extLst>
                <a:ext uri="{63B3BB69-23CF-44E3-9099-C40C66FF867C}">
                  <a14:compatExt spid="_x0000_s30780"/>
                </a:ext>
                <a:ext uri="{FF2B5EF4-FFF2-40B4-BE49-F238E27FC236}">
                  <a16:creationId xmlns:a16="http://schemas.microsoft.com/office/drawing/2014/main" id="{00000000-0008-0000-0C00-00003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1704975</xdr:colOff>
          <xdr:row>13</xdr:row>
          <xdr:rowOff>0</xdr:rowOff>
        </xdr:from>
        <xdr:to>
          <xdr:col>12</xdr:col>
          <xdr:colOff>2324100</xdr:colOff>
          <xdr:row>14</xdr:row>
          <xdr:rowOff>0</xdr:rowOff>
        </xdr:to>
        <xdr:sp macro="" textlink="">
          <xdr:nvSpPr>
            <xdr:cNvPr id="30781" name="Check Box 61" hidden="1">
              <a:extLst>
                <a:ext uri="{63B3BB69-23CF-44E3-9099-C40C66FF867C}">
                  <a14:compatExt spid="_x0000_s30781"/>
                </a:ext>
                <a:ext uri="{FF2B5EF4-FFF2-40B4-BE49-F238E27FC236}">
                  <a16:creationId xmlns:a16="http://schemas.microsoft.com/office/drawing/2014/main" id="{00000000-0008-0000-0C00-00003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2381250</xdr:colOff>
          <xdr:row>13</xdr:row>
          <xdr:rowOff>0</xdr:rowOff>
        </xdr:from>
        <xdr:to>
          <xdr:col>12</xdr:col>
          <xdr:colOff>3028950</xdr:colOff>
          <xdr:row>14</xdr:row>
          <xdr:rowOff>0</xdr:rowOff>
        </xdr:to>
        <xdr:sp macro="" textlink="">
          <xdr:nvSpPr>
            <xdr:cNvPr id="30782" name="Check Box 62" hidden="1">
              <a:extLst>
                <a:ext uri="{63B3BB69-23CF-44E3-9099-C40C66FF867C}">
                  <a14:compatExt spid="_x0000_s30782"/>
                </a:ext>
                <a:ext uri="{FF2B5EF4-FFF2-40B4-BE49-F238E27FC236}">
                  <a16:creationId xmlns:a16="http://schemas.microsoft.com/office/drawing/2014/main" id="{00000000-0008-0000-0C00-00003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14</xdr:row>
          <xdr:rowOff>0</xdr:rowOff>
        </xdr:from>
        <xdr:to>
          <xdr:col>12</xdr:col>
          <xdr:colOff>1066800</xdr:colOff>
          <xdr:row>15</xdr:row>
          <xdr:rowOff>0</xdr:rowOff>
        </xdr:to>
        <xdr:sp macro="" textlink="">
          <xdr:nvSpPr>
            <xdr:cNvPr id="30783" name="Check Box 63" hidden="1">
              <a:extLst>
                <a:ext uri="{63B3BB69-23CF-44E3-9099-C40C66FF867C}">
                  <a14:compatExt spid="_x0000_s30783"/>
                </a:ext>
                <a:ext uri="{FF2B5EF4-FFF2-40B4-BE49-F238E27FC236}">
                  <a16:creationId xmlns:a16="http://schemas.microsoft.com/office/drawing/2014/main" id="{00000000-0008-0000-0C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1047750</xdr:colOff>
          <xdr:row>14</xdr:row>
          <xdr:rowOff>0</xdr:rowOff>
        </xdr:from>
        <xdr:to>
          <xdr:col>12</xdr:col>
          <xdr:colOff>1666875</xdr:colOff>
          <xdr:row>15</xdr:row>
          <xdr:rowOff>0</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0C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15</xdr:row>
          <xdr:rowOff>0</xdr:rowOff>
        </xdr:from>
        <xdr:to>
          <xdr:col>12</xdr:col>
          <xdr:colOff>1066800</xdr:colOff>
          <xdr:row>16</xdr:row>
          <xdr:rowOff>0</xdr:rowOff>
        </xdr:to>
        <xdr:sp macro="" textlink="">
          <xdr:nvSpPr>
            <xdr:cNvPr id="30785" name="Check Box 65" hidden="1">
              <a:extLst>
                <a:ext uri="{63B3BB69-23CF-44E3-9099-C40C66FF867C}">
                  <a14:compatExt spid="_x0000_s30785"/>
                </a:ext>
                <a:ext uri="{FF2B5EF4-FFF2-40B4-BE49-F238E27FC236}">
                  <a16:creationId xmlns:a16="http://schemas.microsoft.com/office/drawing/2014/main" id="{00000000-0008-0000-0C00-00004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1047750</xdr:colOff>
          <xdr:row>15</xdr:row>
          <xdr:rowOff>0</xdr:rowOff>
        </xdr:from>
        <xdr:to>
          <xdr:col>12</xdr:col>
          <xdr:colOff>1666875</xdr:colOff>
          <xdr:row>16</xdr:row>
          <xdr:rowOff>0</xdr:rowOff>
        </xdr:to>
        <xdr:sp macro="" textlink="">
          <xdr:nvSpPr>
            <xdr:cNvPr id="30786" name="Check Box 66" hidden="1">
              <a:extLst>
                <a:ext uri="{63B3BB69-23CF-44E3-9099-C40C66FF867C}">
                  <a14:compatExt spid="_x0000_s30786"/>
                </a:ext>
                <a:ext uri="{FF2B5EF4-FFF2-40B4-BE49-F238E27FC236}">
                  <a16:creationId xmlns:a16="http://schemas.microsoft.com/office/drawing/2014/main" id="{00000000-0008-0000-0C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11</xdr:row>
          <xdr:rowOff>0</xdr:rowOff>
        </xdr:from>
        <xdr:to>
          <xdr:col>14</xdr:col>
          <xdr:colOff>1066800</xdr:colOff>
          <xdr:row>12</xdr:row>
          <xdr:rowOff>0</xdr:rowOff>
        </xdr:to>
        <xdr:sp macro="" textlink="">
          <xdr:nvSpPr>
            <xdr:cNvPr id="30787" name="Check Box 67" hidden="1">
              <a:extLst>
                <a:ext uri="{63B3BB69-23CF-44E3-9099-C40C66FF867C}">
                  <a14:compatExt spid="_x0000_s30787"/>
                </a:ext>
                <a:ext uri="{FF2B5EF4-FFF2-40B4-BE49-F238E27FC236}">
                  <a16:creationId xmlns:a16="http://schemas.microsoft.com/office/drawing/2014/main" id="{00000000-0008-0000-0C00-00004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1047750</xdr:colOff>
          <xdr:row>11</xdr:row>
          <xdr:rowOff>0</xdr:rowOff>
        </xdr:from>
        <xdr:to>
          <xdr:col>14</xdr:col>
          <xdr:colOff>1666875</xdr:colOff>
          <xdr:row>12</xdr:row>
          <xdr:rowOff>0</xdr:rowOff>
        </xdr:to>
        <xdr:sp macro="" textlink="">
          <xdr:nvSpPr>
            <xdr:cNvPr id="30788" name="Check Box 68" hidden="1">
              <a:extLst>
                <a:ext uri="{63B3BB69-23CF-44E3-9099-C40C66FF867C}">
                  <a14:compatExt spid="_x0000_s30788"/>
                </a:ext>
                <a:ext uri="{FF2B5EF4-FFF2-40B4-BE49-F238E27FC236}">
                  <a16:creationId xmlns:a16="http://schemas.microsoft.com/office/drawing/2014/main" id="{00000000-0008-0000-0C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12</xdr:row>
          <xdr:rowOff>0</xdr:rowOff>
        </xdr:from>
        <xdr:to>
          <xdr:col>14</xdr:col>
          <xdr:colOff>1066800</xdr:colOff>
          <xdr:row>13</xdr:row>
          <xdr:rowOff>0</xdr:rowOff>
        </xdr:to>
        <xdr:sp macro="" textlink="">
          <xdr:nvSpPr>
            <xdr:cNvPr id="30789" name="Check Box 69" hidden="1">
              <a:extLst>
                <a:ext uri="{63B3BB69-23CF-44E3-9099-C40C66FF867C}">
                  <a14:compatExt spid="_x0000_s30789"/>
                </a:ext>
                <a:ext uri="{FF2B5EF4-FFF2-40B4-BE49-F238E27FC236}">
                  <a16:creationId xmlns:a16="http://schemas.microsoft.com/office/drawing/2014/main" id="{00000000-0008-0000-0C00-00004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1047750</xdr:colOff>
          <xdr:row>12</xdr:row>
          <xdr:rowOff>0</xdr:rowOff>
        </xdr:from>
        <xdr:to>
          <xdr:col>14</xdr:col>
          <xdr:colOff>1666875</xdr:colOff>
          <xdr:row>13</xdr:row>
          <xdr:rowOff>0</xdr:rowOff>
        </xdr:to>
        <xdr:sp macro="" textlink="">
          <xdr:nvSpPr>
            <xdr:cNvPr id="30790" name="Check Box 70" hidden="1">
              <a:extLst>
                <a:ext uri="{63B3BB69-23CF-44E3-9099-C40C66FF867C}">
                  <a14:compatExt spid="_x0000_s30790"/>
                </a:ext>
                <a:ext uri="{FF2B5EF4-FFF2-40B4-BE49-F238E27FC236}">
                  <a16:creationId xmlns:a16="http://schemas.microsoft.com/office/drawing/2014/main" id="{00000000-0008-0000-0C00-00004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1704975</xdr:colOff>
          <xdr:row>12</xdr:row>
          <xdr:rowOff>0</xdr:rowOff>
        </xdr:from>
        <xdr:to>
          <xdr:col>14</xdr:col>
          <xdr:colOff>2324100</xdr:colOff>
          <xdr:row>13</xdr:row>
          <xdr:rowOff>0</xdr:rowOff>
        </xdr:to>
        <xdr:sp macro="" textlink="">
          <xdr:nvSpPr>
            <xdr:cNvPr id="30791" name="Check Box 71" hidden="1">
              <a:extLst>
                <a:ext uri="{63B3BB69-23CF-44E3-9099-C40C66FF867C}">
                  <a14:compatExt spid="_x0000_s30791"/>
                </a:ext>
                <a:ext uri="{FF2B5EF4-FFF2-40B4-BE49-F238E27FC236}">
                  <a16:creationId xmlns:a16="http://schemas.microsoft.com/office/drawing/2014/main" id="{00000000-0008-0000-0C00-00004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13</xdr:row>
          <xdr:rowOff>0</xdr:rowOff>
        </xdr:from>
        <xdr:to>
          <xdr:col>14</xdr:col>
          <xdr:colOff>1066800</xdr:colOff>
          <xdr:row>14</xdr:row>
          <xdr:rowOff>0</xdr:rowOff>
        </xdr:to>
        <xdr:sp macro="" textlink="">
          <xdr:nvSpPr>
            <xdr:cNvPr id="30792" name="Check Box 72" hidden="1">
              <a:extLst>
                <a:ext uri="{63B3BB69-23CF-44E3-9099-C40C66FF867C}">
                  <a14:compatExt spid="_x0000_s30792"/>
                </a:ext>
                <a:ext uri="{FF2B5EF4-FFF2-40B4-BE49-F238E27FC236}">
                  <a16:creationId xmlns:a16="http://schemas.microsoft.com/office/drawing/2014/main" id="{00000000-0008-0000-0C00-00004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1047750</xdr:colOff>
          <xdr:row>13</xdr:row>
          <xdr:rowOff>0</xdr:rowOff>
        </xdr:from>
        <xdr:to>
          <xdr:col>14</xdr:col>
          <xdr:colOff>1666875</xdr:colOff>
          <xdr:row>14</xdr:row>
          <xdr:rowOff>0</xdr:rowOff>
        </xdr:to>
        <xdr:sp macro="" textlink="">
          <xdr:nvSpPr>
            <xdr:cNvPr id="30793" name="Check Box 73" hidden="1">
              <a:extLst>
                <a:ext uri="{63B3BB69-23CF-44E3-9099-C40C66FF867C}">
                  <a14:compatExt spid="_x0000_s30793"/>
                </a:ext>
                <a:ext uri="{FF2B5EF4-FFF2-40B4-BE49-F238E27FC236}">
                  <a16:creationId xmlns:a16="http://schemas.microsoft.com/office/drawing/2014/main" id="{00000000-0008-0000-0C00-00004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1704975</xdr:colOff>
          <xdr:row>13</xdr:row>
          <xdr:rowOff>0</xdr:rowOff>
        </xdr:from>
        <xdr:to>
          <xdr:col>14</xdr:col>
          <xdr:colOff>2324100</xdr:colOff>
          <xdr:row>14</xdr:row>
          <xdr:rowOff>0</xdr:rowOff>
        </xdr:to>
        <xdr:sp macro="" textlink="">
          <xdr:nvSpPr>
            <xdr:cNvPr id="30794" name="Check Box 74" hidden="1">
              <a:extLst>
                <a:ext uri="{63B3BB69-23CF-44E3-9099-C40C66FF867C}">
                  <a14:compatExt spid="_x0000_s30794"/>
                </a:ext>
                <a:ext uri="{FF2B5EF4-FFF2-40B4-BE49-F238E27FC236}">
                  <a16:creationId xmlns:a16="http://schemas.microsoft.com/office/drawing/2014/main" id="{00000000-0008-0000-0C00-00004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2381250</xdr:colOff>
          <xdr:row>13</xdr:row>
          <xdr:rowOff>0</xdr:rowOff>
        </xdr:from>
        <xdr:to>
          <xdr:col>14</xdr:col>
          <xdr:colOff>3028950</xdr:colOff>
          <xdr:row>14</xdr:row>
          <xdr:rowOff>0</xdr:rowOff>
        </xdr:to>
        <xdr:sp macro="" textlink="">
          <xdr:nvSpPr>
            <xdr:cNvPr id="30795" name="Check Box 75" hidden="1">
              <a:extLst>
                <a:ext uri="{63B3BB69-23CF-44E3-9099-C40C66FF867C}">
                  <a14:compatExt spid="_x0000_s30795"/>
                </a:ext>
                <a:ext uri="{FF2B5EF4-FFF2-40B4-BE49-F238E27FC236}">
                  <a16:creationId xmlns:a16="http://schemas.microsoft.com/office/drawing/2014/main" id="{00000000-0008-0000-0C00-00004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70代～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14</xdr:row>
          <xdr:rowOff>0</xdr:rowOff>
        </xdr:from>
        <xdr:to>
          <xdr:col>14</xdr:col>
          <xdr:colOff>1066800</xdr:colOff>
          <xdr:row>15</xdr:row>
          <xdr:rowOff>0</xdr:rowOff>
        </xdr:to>
        <xdr:sp macro="" textlink="">
          <xdr:nvSpPr>
            <xdr:cNvPr id="30796" name="Check Box 76" hidden="1">
              <a:extLst>
                <a:ext uri="{63B3BB69-23CF-44E3-9099-C40C66FF867C}">
                  <a14:compatExt spid="_x0000_s30796"/>
                </a:ext>
                <a:ext uri="{FF2B5EF4-FFF2-40B4-BE49-F238E27FC236}">
                  <a16:creationId xmlns:a16="http://schemas.microsoft.com/office/drawing/2014/main" id="{00000000-0008-0000-0C00-00004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1047750</xdr:colOff>
          <xdr:row>14</xdr:row>
          <xdr:rowOff>0</xdr:rowOff>
        </xdr:from>
        <xdr:to>
          <xdr:col>14</xdr:col>
          <xdr:colOff>1666875</xdr:colOff>
          <xdr:row>15</xdr:row>
          <xdr:rowOff>0</xdr:rowOff>
        </xdr:to>
        <xdr:sp macro="" textlink="">
          <xdr:nvSpPr>
            <xdr:cNvPr id="30797" name="Check Box 77" hidden="1">
              <a:extLst>
                <a:ext uri="{63B3BB69-23CF-44E3-9099-C40C66FF867C}">
                  <a14:compatExt spid="_x0000_s30797"/>
                </a:ext>
                <a:ext uri="{FF2B5EF4-FFF2-40B4-BE49-F238E27FC236}">
                  <a16:creationId xmlns:a16="http://schemas.microsoft.com/office/drawing/2014/main" id="{00000000-0008-0000-0C00-00004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15</xdr:row>
          <xdr:rowOff>0</xdr:rowOff>
        </xdr:from>
        <xdr:to>
          <xdr:col>14</xdr:col>
          <xdr:colOff>1066800</xdr:colOff>
          <xdr:row>16</xdr:row>
          <xdr:rowOff>0</xdr:rowOff>
        </xdr:to>
        <xdr:sp macro="" textlink="">
          <xdr:nvSpPr>
            <xdr:cNvPr id="30798" name="Check Box 78" hidden="1">
              <a:extLst>
                <a:ext uri="{63B3BB69-23CF-44E3-9099-C40C66FF867C}">
                  <a14:compatExt spid="_x0000_s30798"/>
                </a:ext>
                <a:ext uri="{FF2B5EF4-FFF2-40B4-BE49-F238E27FC236}">
                  <a16:creationId xmlns:a16="http://schemas.microsoft.com/office/drawing/2014/main" id="{00000000-0008-0000-0C00-00004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1047750</xdr:colOff>
          <xdr:row>15</xdr:row>
          <xdr:rowOff>0</xdr:rowOff>
        </xdr:from>
        <xdr:to>
          <xdr:col>14</xdr:col>
          <xdr:colOff>1666875</xdr:colOff>
          <xdr:row>16</xdr:row>
          <xdr:rowOff>0</xdr:rowOff>
        </xdr:to>
        <xdr:sp macro="" textlink="">
          <xdr:nvSpPr>
            <xdr:cNvPr id="30799" name="Check Box 79" hidden="1">
              <a:extLst>
                <a:ext uri="{63B3BB69-23CF-44E3-9099-C40C66FF867C}">
                  <a14:compatExt spid="_x0000_s30799"/>
                </a:ext>
                <a:ext uri="{FF2B5EF4-FFF2-40B4-BE49-F238E27FC236}">
                  <a16:creationId xmlns:a16="http://schemas.microsoft.com/office/drawing/2014/main" id="{00000000-0008-0000-0C00-00004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ad-vantage.jp/documents/download_documents/top_color_check.html" TargetMode="External"/><Relationship Id="rId7" Type="http://schemas.openxmlformats.org/officeDocument/2006/relationships/drawing" Target="../drawings/drawing1.xml"/><Relationship Id="rId12" Type="http://schemas.openxmlformats.org/officeDocument/2006/relationships/ctrlProp" Target="../ctrlProps/ctrlProp4.xml"/><Relationship Id="rId2" Type="http://schemas.openxmlformats.org/officeDocument/2006/relationships/hyperlink" Target="http://challengepack-sample.jobbase.jp/menseki" TargetMode="External"/><Relationship Id="rId1" Type="http://schemas.openxmlformats.org/officeDocument/2006/relationships/hyperlink" Target="http://challengepack-sample.jobbase.jp/privacy"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5" Type="http://schemas.openxmlformats.org/officeDocument/2006/relationships/hyperlink" Target="https://ad-vantage.jp/documents/download_documents/request_sheet.html" TargetMode="External"/><Relationship Id="rId10" Type="http://schemas.openxmlformats.org/officeDocument/2006/relationships/ctrlProp" Target="../ctrlProps/ctrlProp2.xml"/><Relationship Id="rId4" Type="http://schemas.openxmlformats.org/officeDocument/2006/relationships/hyperlink" Target="https://ad-vantage.jp/documents/download_documents/request_sheet.html" TargetMode="External"/><Relationship Id="rId9"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s://www.post.japanpost.jp/zipcode/" TargetMode="External"/><Relationship Id="rId1" Type="http://schemas.openxmlformats.org/officeDocument/2006/relationships/hyperlink" Target="https://www.onamae.com/"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0.xml"/><Relationship Id="rId21" Type="http://schemas.openxmlformats.org/officeDocument/2006/relationships/ctrlProp" Target="../ctrlProps/ctrlProp25.xml"/><Relationship Id="rId42" Type="http://schemas.openxmlformats.org/officeDocument/2006/relationships/ctrlProp" Target="../ctrlProps/ctrlProp46.xml"/><Relationship Id="rId47" Type="http://schemas.openxmlformats.org/officeDocument/2006/relationships/ctrlProp" Target="../ctrlProps/ctrlProp51.xml"/><Relationship Id="rId63" Type="http://schemas.openxmlformats.org/officeDocument/2006/relationships/ctrlProp" Target="../ctrlProps/ctrlProp67.xml"/><Relationship Id="rId68" Type="http://schemas.openxmlformats.org/officeDocument/2006/relationships/ctrlProp" Target="../ctrlProps/ctrlProp72.xml"/><Relationship Id="rId7" Type="http://schemas.openxmlformats.org/officeDocument/2006/relationships/ctrlProp" Target="../ctrlProps/ctrlProp11.xml"/><Relationship Id="rId71" Type="http://schemas.openxmlformats.org/officeDocument/2006/relationships/ctrlProp" Target="../ctrlProps/ctrlProp75.xml"/><Relationship Id="rId2" Type="http://schemas.openxmlformats.org/officeDocument/2006/relationships/vmlDrawing" Target="../drawings/vmlDrawing3.vml"/><Relationship Id="rId16" Type="http://schemas.openxmlformats.org/officeDocument/2006/relationships/ctrlProp" Target="../ctrlProps/ctrlProp20.xml"/><Relationship Id="rId29" Type="http://schemas.openxmlformats.org/officeDocument/2006/relationships/ctrlProp" Target="../ctrlProps/ctrlProp33.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37" Type="http://schemas.openxmlformats.org/officeDocument/2006/relationships/ctrlProp" Target="../ctrlProps/ctrlProp41.xml"/><Relationship Id="rId40" Type="http://schemas.openxmlformats.org/officeDocument/2006/relationships/ctrlProp" Target="../ctrlProps/ctrlProp44.xml"/><Relationship Id="rId45" Type="http://schemas.openxmlformats.org/officeDocument/2006/relationships/ctrlProp" Target="../ctrlProps/ctrlProp49.xml"/><Relationship Id="rId53" Type="http://schemas.openxmlformats.org/officeDocument/2006/relationships/ctrlProp" Target="../ctrlProps/ctrlProp57.xml"/><Relationship Id="rId58" Type="http://schemas.openxmlformats.org/officeDocument/2006/relationships/ctrlProp" Target="../ctrlProps/ctrlProp62.xml"/><Relationship Id="rId66" Type="http://schemas.openxmlformats.org/officeDocument/2006/relationships/ctrlProp" Target="../ctrlProps/ctrlProp70.xml"/><Relationship Id="rId5" Type="http://schemas.openxmlformats.org/officeDocument/2006/relationships/ctrlProp" Target="../ctrlProps/ctrlProp9.xml"/><Relationship Id="rId61" Type="http://schemas.openxmlformats.org/officeDocument/2006/relationships/ctrlProp" Target="../ctrlProps/ctrlProp65.xml"/><Relationship Id="rId19" Type="http://schemas.openxmlformats.org/officeDocument/2006/relationships/ctrlProp" Target="../ctrlProps/ctrlProp2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 Id="rId35" Type="http://schemas.openxmlformats.org/officeDocument/2006/relationships/ctrlProp" Target="../ctrlProps/ctrlProp39.xml"/><Relationship Id="rId43" Type="http://schemas.openxmlformats.org/officeDocument/2006/relationships/ctrlProp" Target="../ctrlProps/ctrlProp47.xml"/><Relationship Id="rId48" Type="http://schemas.openxmlformats.org/officeDocument/2006/relationships/ctrlProp" Target="../ctrlProps/ctrlProp52.xml"/><Relationship Id="rId56" Type="http://schemas.openxmlformats.org/officeDocument/2006/relationships/ctrlProp" Target="../ctrlProps/ctrlProp60.xml"/><Relationship Id="rId64" Type="http://schemas.openxmlformats.org/officeDocument/2006/relationships/ctrlProp" Target="../ctrlProps/ctrlProp68.xml"/><Relationship Id="rId69" Type="http://schemas.openxmlformats.org/officeDocument/2006/relationships/ctrlProp" Target="../ctrlProps/ctrlProp73.xml"/><Relationship Id="rId8" Type="http://schemas.openxmlformats.org/officeDocument/2006/relationships/ctrlProp" Target="../ctrlProps/ctrlProp12.xml"/><Relationship Id="rId51" Type="http://schemas.openxmlformats.org/officeDocument/2006/relationships/ctrlProp" Target="../ctrlProps/ctrlProp55.xml"/><Relationship Id="rId72" Type="http://schemas.openxmlformats.org/officeDocument/2006/relationships/ctrlProp" Target="../ctrlProps/ctrlProp76.xml"/><Relationship Id="rId3" Type="http://schemas.openxmlformats.org/officeDocument/2006/relationships/ctrlProp" Target="../ctrlProps/ctrlProp7.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46" Type="http://schemas.openxmlformats.org/officeDocument/2006/relationships/ctrlProp" Target="../ctrlProps/ctrlProp50.xml"/><Relationship Id="rId59" Type="http://schemas.openxmlformats.org/officeDocument/2006/relationships/ctrlProp" Target="../ctrlProps/ctrlProp63.xml"/><Relationship Id="rId67" Type="http://schemas.openxmlformats.org/officeDocument/2006/relationships/ctrlProp" Target="../ctrlProps/ctrlProp71.xml"/><Relationship Id="rId20" Type="http://schemas.openxmlformats.org/officeDocument/2006/relationships/ctrlProp" Target="../ctrlProps/ctrlProp24.xml"/><Relationship Id="rId41" Type="http://schemas.openxmlformats.org/officeDocument/2006/relationships/ctrlProp" Target="../ctrlProps/ctrlProp45.xml"/><Relationship Id="rId54" Type="http://schemas.openxmlformats.org/officeDocument/2006/relationships/ctrlProp" Target="../ctrlProps/ctrlProp58.xml"/><Relationship Id="rId62" Type="http://schemas.openxmlformats.org/officeDocument/2006/relationships/ctrlProp" Target="../ctrlProps/ctrlProp66.xml"/><Relationship Id="rId70" Type="http://schemas.openxmlformats.org/officeDocument/2006/relationships/ctrlProp" Target="../ctrlProps/ctrlProp74.xml"/><Relationship Id="rId1" Type="http://schemas.openxmlformats.org/officeDocument/2006/relationships/drawing" Target="../drawings/drawing3.xml"/><Relationship Id="rId6" Type="http://schemas.openxmlformats.org/officeDocument/2006/relationships/ctrlProp" Target="../ctrlProps/ctrlProp10.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49" Type="http://schemas.openxmlformats.org/officeDocument/2006/relationships/ctrlProp" Target="../ctrlProps/ctrlProp53.xml"/><Relationship Id="rId57" Type="http://schemas.openxmlformats.org/officeDocument/2006/relationships/ctrlProp" Target="../ctrlProps/ctrlProp61.xml"/><Relationship Id="rId10" Type="http://schemas.openxmlformats.org/officeDocument/2006/relationships/ctrlProp" Target="../ctrlProps/ctrlProp14.xml"/><Relationship Id="rId31" Type="http://schemas.openxmlformats.org/officeDocument/2006/relationships/ctrlProp" Target="../ctrlProps/ctrlProp35.xml"/><Relationship Id="rId44" Type="http://schemas.openxmlformats.org/officeDocument/2006/relationships/ctrlProp" Target="../ctrlProps/ctrlProp48.xml"/><Relationship Id="rId52" Type="http://schemas.openxmlformats.org/officeDocument/2006/relationships/ctrlProp" Target="../ctrlProps/ctrlProp56.xml"/><Relationship Id="rId60" Type="http://schemas.openxmlformats.org/officeDocument/2006/relationships/ctrlProp" Target="../ctrlProps/ctrlProp64.xml"/><Relationship Id="rId65" Type="http://schemas.openxmlformats.org/officeDocument/2006/relationships/ctrlProp" Target="../ctrlProps/ctrlProp69.xml"/><Relationship Id="rId4" Type="http://schemas.openxmlformats.org/officeDocument/2006/relationships/ctrlProp" Target="../ctrlProps/ctrlProp8.xml"/><Relationship Id="rId9" Type="http://schemas.openxmlformats.org/officeDocument/2006/relationships/ctrlProp" Target="../ctrlProps/ctrlProp13.xml"/><Relationship Id="rId13" Type="http://schemas.openxmlformats.org/officeDocument/2006/relationships/ctrlProp" Target="../ctrlProps/ctrlProp17.xml"/><Relationship Id="rId18" Type="http://schemas.openxmlformats.org/officeDocument/2006/relationships/ctrlProp" Target="../ctrlProps/ctrlProp22.xml"/><Relationship Id="rId39" Type="http://schemas.openxmlformats.org/officeDocument/2006/relationships/ctrlProp" Target="../ctrlProps/ctrlProp43.xml"/><Relationship Id="rId34" Type="http://schemas.openxmlformats.org/officeDocument/2006/relationships/ctrlProp" Target="../ctrlProps/ctrlProp38.xml"/><Relationship Id="rId50" Type="http://schemas.openxmlformats.org/officeDocument/2006/relationships/ctrlProp" Target="../ctrlProps/ctrlProp54.xml"/><Relationship Id="rId55" Type="http://schemas.openxmlformats.org/officeDocument/2006/relationships/ctrlProp" Target="../ctrlProps/ctrlProp59.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d-vantage.jp/documents/download_documents/image_list.html" TargetMode="External"/><Relationship Id="rId1" Type="http://schemas.openxmlformats.org/officeDocument/2006/relationships/hyperlink" Target="https://ad-vantage.jp/documents/download_documents/image_list.htm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00.xml"/><Relationship Id="rId21" Type="http://schemas.openxmlformats.org/officeDocument/2006/relationships/ctrlProp" Target="../ctrlProps/ctrlProp95.xml"/><Relationship Id="rId42" Type="http://schemas.openxmlformats.org/officeDocument/2006/relationships/ctrlProp" Target="../ctrlProps/ctrlProp116.xml"/><Relationship Id="rId47" Type="http://schemas.openxmlformats.org/officeDocument/2006/relationships/ctrlProp" Target="../ctrlProps/ctrlProp121.xml"/><Relationship Id="rId63" Type="http://schemas.openxmlformats.org/officeDocument/2006/relationships/ctrlProp" Target="../ctrlProps/ctrlProp137.xml"/><Relationship Id="rId68" Type="http://schemas.openxmlformats.org/officeDocument/2006/relationships/ctrlProp" Target="../ctrlProps/ctrlProp142.xml"/><Relationship Id="rId7" Type="http://schemas.openxmlformats.org/officeDocument/2006/relationships/ctrlProp" Target="../ctrlProps/ctrlProp81.xml"/><Relationship Id="rId71" Type="http://schemas.openxmlformats.org/officeDocument/2006/relationships/ctrlProp" Target="../ctrlProps/ctrlProp145.xml"/><Relationship Id="rId2" Type="http://schemas.openxmlformats.org/officeDocument/2006/relationships/vmlDrawing" Target="../drawings/vmlDrawing4.vml"/><Relationship Id="rId16" Type="http://schemas.openxmlformats.org/officeDocument/2006/relationships/ctrlProp" Target="../ctrlProps/ctrlProp90.xml"/><Relationship Id="rId29" Type="http://schemas.openxmlformats.org/officeDocument/2006/relationships/ctrlProp" Target="../ctrlProps/ctrlProp103.xml"/><Relationship Id="rId11" Type="http://schemas.openxmlformats.org/officeDocument/2006/relationships/ctrlProp" Target="../ctrlProps/ctrlProp85.xml"/><Relationship Id="rId24" Type="http://schemas.openxmlformats.org/officeDocument/2006/relationships/ctrlProp" Target="../ctrlProps/ctrlProp98.xml"/><Relationship Id="rId32" Type="http://schemas.openxmlformats.org/officeDocument/2006/relationships/ctrlProp" Target="../ctrlProps/ctrlProp106.xml"/><Relationship Id="rId37" Type="http://schemas.openxmlformats.org/officeDocument/2006/relationships/ctrlProp" Target="../ctrlProps/ctrlProp111.xml"/><Relationship Id="rId40" Type="http://schemas.openxmlformats.org/officeDocument/2006/relationships/ctrlProp" Target="../ctrlProps/ctrlProp114.xml"/><Relationship Id="rId45" Type="http://schemas.openxmlformats.org/officeDocument/2006/relationships/ctrlProp" Target="../ctrlProps/ctrlProp119.xml"/><Relationship Id="rId53" Type="http://schemas.openxmlformats.org/officeDocument/2006/relationships/ctrlProp" Target="../ctrlProps/ctrlProp127.xml"/><Relationship Id="rId58" Type="http://schemas.openxmlformats.org/officeDocument/2006/relationships/ctrlProp" Target="../ctrlProps/ctrlProp132.xml"/><Relationship Id="rId66" Type="http://schemas.openxmlformats.org/officeDocument/2006/relationships/ctrlProp" Target="../ctrlProps/ctrlProp140.xml"/><Relationship Id="rId5" Type="http://schemas.openxmlformats.org/officeDocument/2006/relationships/ctrlProp" Target="../ctrlProps/ctrlProp79.xml"/><Relationship Id="rId61" Type="http://schemas.openxmlformats.org/officeDocument/2006/relationships/ctrlProp" Target="../ctrlProps/ctrlProp135.xml"/><Relationship Id="rId19" Type="http://schemas.openxmlformats.org/officeDocument/2006/relationships/ctrlProp" Target="../ctrlProps/ctrlProp93.xml"/><Relationship Id="rId14" Type="http://schemas.openxmlformats.org/officeDocument/2006/relationships/ctrlProp" Target="../ctrlProps/ctrlProp88.xml"/><Relationship Id="rId22" Type="http://schemas.openxmlformats.org/officeDocument/2006/relationships/ctrlProp" Target="../ctrlProps/ctrlProp96.xml"/><Relationship Id="rId27" Type="http://schemas.openxmlformats.org/officeDocument/2006/relationships/ctrlProp" Target="../ctrlProps/ctrlProp101.xml"/><Relationship Id="rId30" Type="http://schemas.openxmlformats.org/officeDocument/2006/relationships/ctrlProp" Target="../ctrlProps/ctrlProp104.xml"/><Relationship Id="rId35" Type="http://schemas.openxmlformats.org/officeDocument/2006/relationships/ctrlProp" Target="../ctrlProps/ctrlProp109.xml"/><Relationship Id="rId43" Type="http://schemas.openxmlformats.org/officeDocument/2006/relationships/ctrlProp" Target="../ctrlProps/ctrlProp117.xml"/><Relationship Id="rId48" Type="http://schemas.openxmlformats.org/officeDocument/2006/relationships/ctrlProp" Target="../ctrlProps/ctrlProp122.xml"/><Relationship Id="rId56" Type="http://schemas.openxmlformats.org/officeDocument/2006/relationships/ctrlProp" Target="../ctrlProps/ctrlProp130.xml"/><Relationship Id="rId64" Type="http://schemas.openxmlformats.org/officeDocument/2006/relationships/ctrlProp" Target="../ctrlProps/ctrlProp138.xml"/><Relationship Id="rId69" Type="http://schemas.openxmlformats.org/officeDocument/2006/relationships/ctrlProp" Target="../ctrlProps/ctrlProp143.xml"/><Relationship Id="rId8" Type="http://schemas.openxmlformats.org/officeDocument/2006/relationships/ctrlProp" Target="../ctrlProps/ctrlProp82.xml"/><Relationship Id="rId51" Type="http://schemas.openxmlformats.org/officeDocument/2006/relationships/ctrlProp" Target="../ctrlProps/ctrlProp125.xml"/><Relationship Id="rId72" Type="http://schemas.openxmlformats.org/officeDocument/2006/relationships/ctrlProp" Target="../ctrlProps/ctrlProp146.xml"/><Relationship Id="rId3" Type="http://schemas.openxmlformats.org/officeDocument/2006/relationships/ctrlProp" Target="../ctrlProps/ctrlProp77.x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33" Type="http://schemas.openxmlformats.org/officeDocument/2006/relationships/ctrlProp" Target="../ctrlProps/ctrlProp107.xml"/><Relationship Id="rId38" Type="http://schemas.openxmlformats.org/officeDocument/2006/relationships/ctrlProp" Target="../ctrlProps/ctrlProp112.xml"/><Relationship Id="rId46" Type="http://schemas.openxmlformats.org/officeDocument/2006/relationships/ctrlProp" Target="../ctrlProps/ctrlProp120.xml"/><Relationship Id="rId59" Type="http://schemas.openxmlformats.org/officeDocument/2006/relationships/ctrlProp" Target="../ctrlProps/ctrlProp133.xml"/><Relationship Id="rId67" Type="http://schemas.openxmlformats.org/officeDocument/2006/relationships/ctrlProp" Target="../ctrlProps/ctrlProp141.xml"/><Relationship Id="rId20" Type="http://schemas.openxmlformats.org/officeDocument/2006/relationships/ctrlProp" Target="../ctrlProps/ctrlProp94.xml"/><Relationship Id="rId41" Type="http://schemas.openxmlformats.org/officeDocument/2006/relationships/ctrlProp" Target="../ctrlProps/ctrlProp115.xml"/><Relationship Id="rId54" Type="http://schemas.openxmlformats.org/officeDocument/2006/relationships/ctrlProp" Target="../ctrlProps/ctrlProp128.xml"/><Relationship Id="rId62" Type="http://schemas.openxmlformats.org/officeDocument/2006/relationships/ctrlProp" Target="../ctrlProps/ctrlProp136.xml"/><Relationship Id="rId70" Type="http://schemas.openxmlformats.org/officeDocument/2006/relationships/ctrlProp" Target="../ctrlProps/ctrlProp144.xml"/><Relationship Id="rId1" Type="http://schemas.openxmlformats.org/officeDocument/2006/relationships/drawing" Target="../drawings/drawing5.xml"/><Relationship Id="rId6" Type="http://schemas.openxmlformats.org/officeDocument/2006/relationships/ctrlProp" Target="../ctrlProps/ctrlProp80.xml"/><Relationship Id="rId15" Type="http://schemas.openxmlformats.org/officeDocument/2006/relationships/ctrlProp" Target="../ctrlProps/ctrlProp89.xml"/><Relationship Id="rId23" Type="http://schemas.openxmlformats.org/officeDocument/2006/relationships/ctrlProp" Target="../ctrlProps/ctrlProp97.xml"/><Relationship Id="rId28" Type="http://schemas.openxmlformats.org/officeDocument/2006/relationships/ctrlProp" Target="../ctrlProps/ctrlProp102.xml"/><Relationship Id="rId36" Type="http://schemas.openxmlformats.org/officeDocument/2006/relationships/ctrlProp" Target="../ctrlProps/ctrlProp110.xml"/><Relationship Id="rId49" Type="http://schemas.openxmlformats.org/officeDocument/2006/relationships/ctrlProp" Target="../ctrlProps/ctrlProp123.xml"/><Relationship Id="rId57" Type="http://schemas.openxmlformats.org/officeDocument/2006/relationships/ctrlProp" Target="../ctrlProps/ctrlProp131.xml"/><Relationship Id="rId10" Type="http://schemas.openxmlformats.org/officeDocument/2006/relationships/ctrlProp" Target="../ctrlProps/ctrlProp84.xml"/><Relationship Id="rId31" Type="http://schemas.openxmlformats.org/officeDocument/2006/relationships/ctrlProp" Target="../ctrlProps/ctrlProp105.xml"/><Relationship Id="rId44" Type="http://schemas.openxmlformats.org/officeDocument/2006/relationships/ctrlProp" Target="../ctrlProps/ctrlProp118.xml"/><Relationship Id="rId52" Type="http://schemas.openxmlformats.org/officeDocument/2006/relationships/ctrlProp" Target="../ctrlProps/ctrlProp126.xml"/><Relationship Id="rId60" Type="http://schemas.openxmlformats.org/officeDocument/2006/relationships/ctrlProp" Target="../ctrlProps/ctrlProp134.xml"/><Relationship Id="rId65" Type="http://schemas.openxmlformats.org/officeDocument/2006/relationships/ctrlProp" Target="../ctrlProps/ctrlProp139.xml"/><Relationship Id="rId4" Type="http://schemas.openxmlformats.org/officeDocument/2006/relationships/ctrlProp" Target="../ctrlProps/ctrlProp78.xml"/><Relationship Id="rId9" Type="http://schemas.openxmlformats.org/officeDocument/2006/relationships/ctrlProp" Target="../ctrlProps/ctrlProp83.xml"/><Relationship Id="rId13" Type="http://schemas.openxmlformats.org/officeDocument/2006/relationships/ctrlProp" Target="../ctrlProps/ctrlProp87.xml"/><Relationship Id="rId18" Type="http://schemas.openxmlformats.org/officeDocument/2006/relationships/ctrlProp" Target="../ctrlProps/ctrlProp92.xml"/><Relationship Id="rId39" Type="http://schemas.openxmlformats.org/officeDocument/2006/relationships/ctrlProp" Target="../ctrlProps/ctrlProp113.xml"/><Relationship Id="rId34" Type="http://schemas.openxmlformats.org/officeDocument/2006/relationships/ctrlProp" Target="../ctrlProps/ctrlProp108.xml"/><Relationship Id="rId50" Type="http://schemas.openxmlformats.org/officeDocument/2006/relationships/ctrlProp" Target="../ctrlProps/ctrlProp124.xml"/><Relationship Id="rId55" Type="http://schemas.openxmlformats.org/officeDocument/2006/relationships/ctrlProp" Target="../ctrlProps/ctrlProp129.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169.xml"/><Relationship Id="rId21" Type="http://schemas.openxmlformats.org/officeDocument/2006/relationships/ctrlProp" Target="../ctrlProps/ctrlProp164.xml"/><Relationship Id="rId34" Type="http://schemas.openxmlformats.org/officeDocument/2006/relationships/ctrlProp" Target="../ctrlProps/ctrlProp177.xml"/><Relationship Id="rId42" Type="http://schemas.openxmlformats.org/officeDocument/2006/relationships/ctrlProp" Target="../ctrlProps/ctrlProp185.xml"/><Relationship Id="rId47" Type="http://schemas.openxmlformats.org/officeDocument/2006/relationships/ctrlProp" Target="../ctrlProps/ctrlProp190.xml"/><Relationship Id="rId50" Type="http://schemas.openxmlformats.org/officeDocument/2006/relationships/ctrlProp" Target="../ctrlProps/ctrlProp193.xml"/><Relationship Id="rId55" Type="http://schemas.openxmlformats.org/officeDocument/2006/relationships/ctrlProp" Target="../ctrlProps/ctrlProp198.xml"/><Relationship Id="rId63" Type="http://schemas.openxmlformats.org/officeDocument/2006/relationships/ctrlProp" Target="../ctrlProps/ctrlProp206.xml"/><Relationship Id="rId68" Type="http://schemas.openxmlformats.org/officeDocument/2006/relationships/ctrlProp" Target="../ctrlProps/ctrlProp211.xml"/><Relationship Id="rId7" Type="http://schemas.openxmlformats.org/officeDocument/2006/relationships/ctrlProp" Target="../ctrlProps/ctrlProp150.xml"/><Relationship Id="rId2" Type="http://schemas.openxmlformats.org/officeDocument/2006/relationships/drawing" Target="../drawings/drawing6.xml"/><Relationship Id="rId16" Type="http://schemas.openxmlformats.org/officeDocument/2006/relationships/ctrlProp" Target="../ctrlProps/ctrlProp159.xml"/><Relationship Id="rId29" Type="http://schemas.openxmlformats.org/officeDocument/2006/relationships/ctrlProp" Target="../ctrlProps/ctrlProp172.xml"/><Relationship Id="rId11" Type="http://schemas.openxmlformats.org/officeDocument/2006/relationships/ctrlProp" Target="../ctrlProps/ctrlProp154.xml"/><Relationship Id="rId24" Type="http://schemas.openxmlformats.org/officeDocument/2006/relationships/ctrlProp" Target="../ctrlProps/ctrlProp167.xml"/><Relationship Id="rId32" Type="http://schemas.openxmlformats.org/officeDocument/2006/relationships/ctrlProp" Target="../ctrlProps/ctrlProp175.xml"/><Relationship Id="rId37" Type="http://schemas.openxmlformats.org/officeDocument/2006/relationships/ctrlProp" Target="../ctrlProps/ctrlProp180.xml"/><Relationship Id="rId40" Type="http://schemas.openxmlformats.org/officeDocument/2006/relationships/ctrlProp" Target="../ctrlProps/ctrlProp183.xml"/><Relationship Id="rId45" Type="http://schemas.openxmlformats.org/officeDocument/2006/relationships/ctrlProp" Target="../ctrlProps/ctrlProp188.xml"/><Relationship Id="rId53" Type="http://schemas.openxmlformats.org/officeDocument/2006/relationships/ctrlProp" Target="../ctrlProps/ctrlProp196.xml"/><Relationship Id="rId58" Type="http://schemas.openxmlformats.org/officeDocument/2006/relationships/ctrlProp" Target="../ctrlProps/ctrlProp201.xml"/><Relationship Id="rId66" Type="http://schemas.openxmlformats.org/officeDocument/2006/relationships/ctrlProp" Target="../ctrlProps/ctrlProp209.xml"/><Relationship Id="rId5" Type="http://schemas.openxmlformats.org/officeDocument/2006/relationships/ctrlProp" Target="../ctrlProps/ctrlProp148.xml"/><Relationship Id="rId61" Type="http://schemas.openxmlformats.org/officeDocument/2006/relationships/ctrlProp" Target="../ctrlProps/ctrlProp204.xml"/><Relationship Id="rId19" Type="http://schemas.openxmlformats.org/officeDocument/2006/relationships/ctrlProp" Target="../ctrlProps/ctrlProp162.xml"/><Relationship Id="rId14" Type="http://schemas.openxmlformats.org/officeDocument/2006/relationships/ctrlProp" Target="../ctrlProps/ctrlProp157.xml"/><Relationship Id="rId22" Type="http://schemas.openxmlformats.org/officeDocument/2006/relationships/ctrlProp" Target="../ctrlProps/ctrlProp165.xml"/><Relationship Id="rId27" Type="http://schemas.openxmlformats.org/officeDocument/2006/relationships/ctrlProp" Target="../ctrlProps/ctrlProp170.xml"/><Relationship Id="rId30" Type="http://schemas.openxmlformats.org/officeDocument/2006/relationships/ctrlProp" Target="../ctrlProps/ctrlProp173.xml"/><Relationship Id="rId35" Type="http://schemas.openxmlformats.org/officeDocument/2006/relationships/ctrlProp" Target="../ctrlProps/ctrlProp178.xml"/><Relationship Id="rId43" Type="http://schemas.openxmlformats.org/officeDocument/2006/relationships/ctrlProp" Target="../ctrlProps/ctrlProp186.xml"/><Relationship Id="rId48" Type="http://schemas.openxmlformats.org/officeDocument/2006/relationships/ctrlProp" Target="../ctrlProps/ctrlProp191.xml"/><Relationship Id="rId56" Type="http://schemas.openxmlformats.org/officeDocument/2006/relationships/ctrlProp" Target="../ctrlProps/ctrlProp199.xml"/><Relationship Id="rId64" Type="http://schemas.openxmlformats.org/officeDocument/2006/relationships/ctrlProp" Target="../ctrlProps/ctrlProp207.xml"/><Relationship Id="rId8" Type="http://schemas.openxmlformats.org/officeDocument/2006/relationships/ctrlProp" Target="../ctrlProps/ctrlProp151.xml"/><Relationship Id="rId51" Type="http://schemas.openxmlformats.org/officeDocument/2006/relationships/ctrlProp" Target="../ctrlProps/ctrlProp194.xml"/><Relationship Id="rId3" Type="http://schemas.openxmlformats.org/officeDocument/2006/relationships/vmlDrawing" Target="../drawings/vmlDrawing5.vml"/><Relationship Id="rId12" Type="http://schemas.openxmlformats.org/officeDocument/2006/relationships/ctrlProp" Target="../ctrlProps/ctrlProp155.xml"/><Relationship Id="rId17" Type="http://schemas.openxmlformats.org/officeDocument/2006/relationships/ctrlProp" Target="../ctrlProps/ctrlProp160.xml"/><Relationship Id="rId25" Type="http://schemas.openxmlformats.org/officeDocument/2006/relationships/ctrlProp" Target="../ctrlProps/ctrlProp168.xml"/><Relationship Id="rId33" Type="http://schemas.openxmlformats.org/officeDocument/2006/relationships/ctrlProp" Target="../ctrlProps/ctrlProp176.xml"/><Relationship Id="rId38" Type="http://schemas.openxmlformats.org/officeDocument/2006/relationships/ctrlProp" Target="../ctrlProps/ctrlProp181.xml"/><Relationship Id="rId46" Type="http://schemas.openxmlformats.org/officeDocument/2006/relationships/ctrlProp" Target="../ctrlProps/ctrlProp189.xml"/><Relationship Id="rId59" Type="http://schemas.openxmlformats.org/officeDocument/2006/relationships/ctrlProp" Target="../ctrlProps/ctrlProp202.xml"/><Relationship Id="rId67" Type="http://schemas.openxmlformats.org/officeDocument/2006/relationships/ctrlProp" Target="../ctrlProps/ctrlProp210.xml"/><Relationship Id="rId20" Type="http://schemas.openxmlformats.org/officeDocument/2006/relationships/ctrlProp" Target="../ctrlProps/ctrlProp163.xml"/><Relationship Id="rId41" Type="http://schemas.openxmlformats.org/officeDocument/2006/relationships/ctrlProp" Target="../ctrlProps/ctrlProp184.xml"/><Relationship Id="rId54" Type="http://schemas.openxmlformats.org/officeDocument/2006/relationships/ctrlProp" Target="../ctrlProps/ctrlProp197.xml"/><Relationship Id="rId62" Type="http://schemas.openxmlformats.org/officeDocument/2006/relationships/ctrlProp" Target="../ctrlProps/ctrlProp205.xml"/><Relationship Id="rId1" Type="http://schemas.openxmlformats.org/officeDocument/2006/relationships/printerSettings" Target="../printerSettings/printerSettings4.bin"/><Relationship Id="rId6" Type="http://schemas.openxmlformats.org/officeDocument/2006/relationships/ctrlProp" Target="../ctrlProps/ctrlProp149.xml"/><Relationship Id="rId15" Type="http://schemas.openxmlformats.org/officeDocument/2006/relationships/ctrlProp" Target="../ctrlProps/ctrlProp158.xml"/><Relationship Id="rId23" Type="http://schemas.openxmlformats.org/officeDocument/2006/relationships/ctrlProp" Target="../ctrlProps/ctrlProp166.xml"/><Relationship Id="rId28" Type="http://schemas.openxmlformats.org/officeDocument/2006/relationships/ctrlProp" Target="../ctrlProps/ctrlProp171.xml"/><Relationship Id="rId36" Type="http://schemas.openxmlformats.org/officeDocument/2006/relationships/ctrlProp" Target="../ctrlProps/ctrlProp179.xml"/><Relationship Id="rId49" Type="http://schemas.openxmlformats.org/officeDocument/2006/relationships/ctrlProp" Target="../ctrlProps/ctrlProp192.xml"/><Relationship Id="rId57" Type="http://schemas.openxmlformats.org/officeDocument/2006/relationships/ctrlProp" Target="../ctrlProps/ctrlProp200.xml"/><Relationship Id="rId10" Type="http://schemas.openxmlformats.org/officeDocument/2006/relationships/ctrlProp" Target="../ctrlProps/ctrlProp153.xml"/><Relationship Id="rId31" Type="http://schemas.openxmlformats.org/officeDocument/2006/relationships/ctrlProp" Target="../ctrlProps/ctrlProp174.xml"/><Relationship Id="rId44" Type="http://schemas.openxmlformats.org/officeDocument/2006/relationships/ctrlProp" Target="../ctrlProps/ctrlProp187.xml"/><Relationship Id="rId52" Type="http://schemas.openxmlformats.org/officeDocument/2006/relationships/ctrlProp" Target="../ctrlProps/ctrlProp195.xml"/><Relationship Id="rId60" Type="http://schemas.openxmlformats.org/officeDocument/2006/relationships/ctrlProp" Target="../ctrlProps/ctrlProp203.xml"/><Relationship Id="rId65" Type="http://schemas.openxmlformats.org/officeDocument/2006/relationships/ctrlProp" Target="../ctrlProps/ctrlProp208.xml"/><Relationship Id="rId4" Type="http://schemas.openxmlformats.org/officeDocument/2006/relationships/ctrlProp" Target="../ctrlProps/ctrlProp147.xml"/><Relationship Id="rId9" Type="http://schemas.openxmlformats.org/officeDocument/2006/relationships/ctrlProp" Target="../ctrlProps/ctrlProp152.xml"/><Relationship Id="rId13" Type="http://schemas.openxmlformats.org/officeDocument/2006/relationships/ctrlProp" Target="../ctrlProps/ctrlProp156.xml"/><Relationship Id="rId18" Type="http://schemas.openxmlformats.org/officeDocument/2006/relationships/ctrlProp" Target="../ctrlProps/ctrlProp161.xml"/><Relationship Id="rId39" Type="http://schemas.openxmlformats.org/officeDocument/2006/relationships/ctrlProp" Target="../ctrlProps/ctrlProp1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171DD-0BE4-41B8-BA85-1099A7C627A2}">
  <sheetPr codeName="Sheet7"/>
  <dimension ref="A1:AE72"/>
  <sheetViews>
    <sheetView zoomScaleNormal="100" zoomScaleSheetLayoutView="85" workbookViewId="0">
      <selection activeCell="B8" sqref="B8:E10"/>
    </sheetView>
  </sheetViews>
  <sheetFormatPr defaultColWidth="9" defaultRowHeight="18.75" x14ac:dyDescent="0.4"/>
  <cols>
    <col min="1" max="1" width="2.625" style="19" customWidth="1"/>
    <col min="2" max="2" width="0.75" style="19" customWidth="1"/>
    <col min="3" max="3" width="6" style="19" customWidth="1"/>
    <col min="4" max="4" width="12" style="19" customWidth="1"/>
    <col min="5" max="18" width="9" style="19"/>
    <col min="19" max="20" width="2.625" style="19" customWidth="1"/>
    <col min="21" max="29" width="9" style="19"/>
    <col min="30" max="31" width="9" style="90"/>
    <col min="32" max="16384" width="9" style="19"/>
  </cols>
  <sheetData>
    <row r="1" spans="1:31" s="43" customFormat="1" ht="30" customHeight="1" x14ac:dyDescent="0.4">
      <c r="A1" s="31" t="str">
        <f>シート調整用!$B$2</f>
        <v>ちょくルート「チャレンジパック」</v>
      </c>
      <c r="B1" s="42"/>
      <c r="C1" s="42"/>
      <c r="D1" s="42"/>
      <c r="E1" s="42"/>
      <c r="F1" s="42"/>
      <c r="G1" s="42"/>
      <c r="H1" s="42"/>
      <c r="I1" s="42"/>
      <c r="J1" s="42"/>
      <c r="K1" s="42"/>
      <c r="L1" s="42"/>
      <c r="M1" s="42"/>
      <c r="N1" s="42"/>
      <c r="O1" s="42"/>
      <c r="P1" s="42"/>
      <c r="Q1" s="42"/>
      <c r="R1" s="258">
        <f>基本情報!$L$1</f>
        <v>45043</v>
      </c>
      <c r="S1" s="258"/>
      <c r="AD1" s="88"/>
      <c r="AE1" s="88"/>
    </row>
    <row r="2" spans="1:31" s="3" customFormat="1" ht="30" customHeight="1" x14ac:dyDescent="0.4">
      <c r="A2" s="259" t="str">
        <f>シート調整用!$B$4</f>
        <v>エントリーシート【ステップ2】</v>
      </c>
      <c r="B2" s="259"/>
      <c r="C2" s="259"/>
      <c r="D2" s="259"/>
      <c r="E2" s="259"/>
      <c r="F2" s="259"/>
      <c r="G2" s="259"/>
      <c r="H2" s="259"/>
      <c r="I2" s="259"/>
      <c r="J2" s="259"/>
      <c r="K2" s="259"/>
      <c r="L2" s="259"/>
      <c r="M2" s="259"/>
      <c r="N2" s="259"/>
      <c r="O2" s="259"/>
      <c r="P2" s="259"/>
      <c r="Q2" s="259"/>
      <c r="R2" s="259"/>
      <c r="S2" s="259"/>
      <c r="AD2" s="89"/>
      <c r="AE2" s="89"/>
    </row>
    <row r="3" spans="1:31" s="1" customFormat="1" ht="6" customHeight="1" x14ac:dyDescent="0.4">
      <c r="A3" s="5"/>
      <c r="B3" s="6"/>
      <c r="C3" s="6"/>
      <c r="D3" s="6"/>
      <c r="E3" s="6"/>
      <c r="F3" s="6"/>
      <c r="G3" s="6"/>
      <c r="H3" s="6"/>
      <c r="I3" s="6"/>
      <c r="J3" s="6"/>
      <c r="K3" s="6"/>
      <c r="L3" s="6"/>
      <c r="M3" s="6"/>
      <c r="N3" s="6"/>
      <c r="O3" s="6"/>
      <c r="P3" s="6"/>
      <c r="Q3" s="6"/>
      <c r="R3" s="6"/>
      <c r="S3" s="6"/>
      <c r="AD3" s="88"/>
      <c r="AE3" s="88"/>
    </row>
    <row r="4" spans="1:31" s="1" customFormat="1" ht="45" customHeight="1" x14ac:dyDescent="0.4">
      <c r="A4" s="260" t="s">
        <v>285</v>
      </c>
      <c r="B4" s="261"/>
      <c r="C4" s="261"/>
      <c r="D4" s="261"/>
      <c r="E4" s="261"/>
      <c r="F4" s="261"/>
      <c r="G4" s="261"/>
      <c r="H4" s="261"/>
      <c r="I4" s="261"/>
      <c r="J4" s="261"/>
      <c r="K4" s="261"/>
      <c r="L4" s="261"/>
      <c r="M4" s="261"/>
      <c r="N4" s="261"/>
      <c r="O4" s="261"/>
      <c r="P4" s="261"/>
      <c r="Q4" s="261"/>
      <c r="R4" s="261"/>
      <c r="S4" s="261"/>
      <c r="AD4" s="88"/>
      <c r="AE4" s="88"/>
    </row>
    <row r="5" spans="1:31" s="1" customFormat="1" ht="6" customHeight="1" x14ac:dyDescent="0.4">
      <c r="A5" s="5"/>
      <c r="B5" s="6"/>
      <c r="C5" s="6"/>
      <c r="D5" s="6"/>
      <c r="E5" s="6"/>
      <c r="F5" s="6"/>
      <c r="G5" s="6"/>
      <c r="H5" s="6"/>
      <c r="I5" s="6"/>
      <c r="J5" s="6"/>
      <c r="K5" s="6"/>
      <c r="L5" s="6"/>
      <c r="M5" s="6"/>
      <c r="N5" s="6"/>
      <c r="O5" s="6"/>
      <c r="P5" s="6"/>
      <c r="Q5" s="6"/>
      <c r="R5" s="6"/>
      <c r="S5" s="6"/>
      <c r="AD5" s="88"/>
      <c r="AE5" s="88"/>
    </row>
    <row r="6" spans="1:31" s="1" customFormat="1" ht="30" customHeight="1" x14ac:dyDescent="0.4">
      <c r="A6" s="5"/>
      <c r="B6" s="7"/>
      <c r="C6" s="8">
        <v>1</v>
      </c>
      <c r="D6" s="262" t="s">
        <v>266</v>
      </c>
      <c r="E6" s="262"/>
      <c r="F6" s="262"/>
      <c r="G6" s="262"/>
      <c r="H6" s="262"/>
      <c r="I6" s="262"/>
      <c r="J6" s="262"/>
      <c r="K6" s="262"/>
      <c r="L6" s="262"/>
      <c r="M6" s="262"/>
      <c r="N6" s="262"/>
      <c r="O6" s="262"/>
      <c r="P6" s="262"/>
      <c r="Q6" s="262"/>
      <c r="R6" s="262"/>
      <c r="S6" s="6"/>
      <c r="AD6" s="88"/>
      <c r="AE6" s="88"/>
    </row>
    <row r="7" spans="1:31" s="1" customFormat="1" ht="6" customHeight="1" thickBot="1" x14ac:dyDescent="0.45">
      <c r="A7" s="5"/>
      <c r="B7" s="6"/>
      <c r="C7" s="6"/>
      <c r="D7" s="6"/>
      <c r="E7" s="6"/>
      <c r="F7" s="6"/>
      <c r="G7" s="6"/>
      <c r="H7" s="6"/>
      <c r="I7" s="6"/>
      <c r="J7" s="6"/>
      <c r="K7" s="6"/>
      <c r="L7" s="6"/>
      <c r="M7" s="6"/>
      <c r="N7" s="6"/>
      <c r="O7" s="6"/>
      <c r="P7" s="6"/>
      <c r="Q7" s="6"/>
      <c r="R7" s="6"/>
      <c r="S7" s="6"/>
      <c r="AD7" s="88"/>
      <c r="AE7" s="88"/>
    </row>
    <row r="8" spans="1:31" ht="30" customHeight="1" thickTop="1" x14ac:dyDescent="0.4">
      <c r="A8" s="9"/>
      <c r="B8" s="9"/>
      <c r="C8" s="263" t="s">
        <v>286</v>
      </c>
      <c r="D8" s="264"/>
      <c r="E8" s="264"/>
      <c r="F8" s="95" t="s">
        <v>229</v>
      </c>
      <c r="G8" s="267" t="s">
        <v>230</v>
      </c>
      <c r="H8" s="267"/>
      <c r="I8" s="267"/>
      <c r="J8" s="267"/>
      <c r="K8" s="267"/>
      <c r="L8" s="267"/>
      <c r="M8" s="267"/>
      <c r="N8" s="267"/>
      <c r="O8" s="267"/>
      <c r="P8" s="267"/>
      <c r="Q8" s="267"/>
      <c r="R8" s="268"/>
      <c r="S8" s="9"/>
    </row>
    <row r="9" spans="1:31" ht="30" customHeight="1" x14ac:dyDescent="0.4">
      <c r="A9" s="9"/>
      <c r="B9" s="9"/>
      <c r="C9" s="265"/>
      <c r="D9" s="266"/>
      <c r="E9" s="266"/>
      <c r="F9" s="63"/>
      <c r="G9" s="269" t="s">
        <v>269</v>
      </c>
      <c r="H9" s="269"/>
      <c r="I9" s="269"/>
      <c r="J9" s="269"/>
      <c r="K9" s="269"/>
      <c r="L9" s="269"/>
      <c r="M9" s="269"/>
      <c r="N9" s="269"/>
      <c r="O9" s="269"/>
      <c r="P9" s="269"/>
      <c r="Q9" s="269"/>
      <c r="R9" s="270"/>
      <c r="S9" s="9"/>
    </row>
    <row r="10" spans="1:31" s="1" customFormat="1" ht="6" customHeight="1" thickBot="1" x14ac:dyDescent="0.45">
      <c r="A10" s="5"/>
      <c r="B10" s="6"/>
      <c r="C10" s="106"/>
      <c r="D10" s="107"/>
      <c r="E10" s="107"/>
      <c r="F10" s="107"/>
      <c r="G10" s="107"/>
      <c r="H10" s="107"/>
      <c r="I10" s="107"/>
      <c r="J10" s="107"/>
      <c r="K10" s="107"/>
      <c r="L10" s="107"/>
      <c r="M10" s="107"/>
      <c r="N10" s="107"/>
      <c r="O10" s="107"/>
      <c r="P10" s="107"/>
      <c r="Q10" s="107"/>
      <c r="R10" s="108"/>
      <c r="S10" s="6"/>
      <c r="AD10" s="88"/>
      <c r="AE10" s="88"/>
    </row>
    <row r="11" spans="1:31" ht="30" customHeight="1" thickTop="1" thickBot="1" x14ac:dyDescent="0.45">
      <c r="A11" s="9"/>
      <c r="B11" s="9"/>
      <c r="C11" s="265" t="s">
        <v>287</v>
      </c>
      <c r="D11" s="266"/>
      <c r="E11" s="283"/>
      <c r="F11" s="285" t="s">
        <v>134</v>
      </c>
      <c r="G11" s="286"/>
      <c r="H11" s="286"/>
      <c r="I11" s="287"/>
      <c r="J11" s="288" t="s">
        <v>427</v>
      </c>
      <c r="K11" s="288"/>
      <c r="L11" s="288"/>
      <c r="M11" s="288"/>
      <c r="N11" s="288"/>
      <c r="O11" s="288"/>
      <c r="P11" s="288"/>
      <c r="Q11" s="288"/>
      <c r="R11" s="289"/>
      <c r="S11" s="9"/>
      <c r="U11" s="109" t="s">
        <v>317</v>
      </c>
      <c r="V11" s="323" t="s">
        <v>419</v>
      </c>
      <c r="W11" s="324"/>
      <c r="X11" s="324"/>
      <c r="Y11" s="324"/>
      <c r="Z11" s="324"/>
      <c r="AA11" s="324"/>
      <c r="AB11" s="324"/>
    </row>
    <row r="12" spans="1:31" s="1" customFormat="1" ht="6" customHeight="1" thickTop="1" x14ac:dyDescent="0.4">
      <c r="A12" s="5"/>
      <c r="B12" s="6"/>
      <c r="C12" s="106"/>
      <c r="D12" s="107"/>
      <c r="E12" s="107"/>
      <c r="F12" s="107"/>
      <c r="G12" s="107"/>
      <c r="H12" s="107"/>
      <c r="I12" s="107"/>
      <c r="J12" s="107"/>
      <c r="K12" s="107"/>
      <c r="L12" s="107"/>
      <c r="M12" s="107"/>
      <c r="N12" s="107"/>
      <c r="O12" s="107"/>
      <c r="P12" s="107"/>
      <c r="Q12" s="107"/>
      <c r="R12" s="108"/>
      <c r="S12" s="6"/>
      <c r="U12" s="274" t="s">
        <v>422</v>
      </c>
      <c r="V12" s="275"/>
      <c r="W12" s="275"/>
      <c r="X12" s="275"/>
      <c r="Y12" s="275"/>
      <c r="Z12" s="275"/>
      <c r="AA12" s="275"/>
      <c r="AB12" s="276"/>
      <c r="AD12" s="88"/>
      <c r="AE12" s="88"/>
    </row>
    <row r="13" spans="1:31" ht="30" customHeight="1" x14ac:dyDescent="0.4">
      <c r="A13" s="9"/>
      <c r="B13" s="9"/>
      <c r="C13" s="265" t="s">
        <v>288</v>
      </c>
      <c r="D13" s="266"/>
      <c r="E13" s="266"/>
      <c r="F13" s="64"/>
      <c r="G13" s="284" t="s">
        <v>232</v>
      </c>
      <c r="H13" s="284"/>
      <c r="I13" s="284"/>
      <c r="J13" s="65" t="s">
        <v>252</v>
      </c>
      <c r="K13" s="284"/>
      <c r="L13" s="284"/>
      <c r="M13" s="284"/>
      <c r="N13" s="284"/>
      <c r="O13" s="284"/>
      <c r="P13" s="284"/>
      <c r="Q13" s="284"/>
      <c r="R13" s="96" t="s">
        <v>146</v>
      </c>
      <c r="S13" s="9"/>
      <c r="U13" s="277"/>
      <c r="V13" s="278"/>
      <c r="W13" s="278"/>
      <c r="X13" s="278"/>
      <c r="Y13" s="278"/>
      <c r="Z13" s="278"/>
      <c r="AA13" s="278"/>
      <c r="AB13" s="279"/>
    </row>
    <row r="14" spans="1:31" ht="30" customHeight="1" x14ac:dyDescent="0.4">
      <c r="A14" s="9"/>
      <c r="B14" s="9"/>
      <c r="C14" s="265"/>
      <c r="D14" s="266"/>
      <c r="E14" s="266"/>
      <c r="F14" s="63"/>
      <c r="G14" s="269" t="s">
        <v>253</v>
      </c>
      <c r="H14" s="269"/>
      <c r="I14" s="269"/>
      <c r="J14" s="290" t="s">
        <v>294</v>
      </c>
      <c r="K14" s="291"/>
      <c r="L14" s="291"/>
      <c r="M14" s="291"/>
      <c r="N14" s="291"/>
      <c r="O14" s="291"/>
      <c r="P14" s="291"/>
      <c r="Q14" s="291"/>
      <c r="R14" s="292"/>
      <c r="S14" s="9"/>
      <c r="U14" s="277"/>
      <c r="V14" s="278"/>
      <c r="W14" s="278"/>
      <c r="X14" s="278"/>
      <c r="Y14" s="278"/>
      <c r="Z14" s="278"/>
      <c r="AA14" s="278"/>
      <c r="AB14" s="279"/>
    </row>
    <row r="15" spans="1:31" s="1" customFormat="1" ht="6" customHeight="1" x14ac:dyDescent="0.4">
      <c r="A15" s="5"/>
      <c r="B15" s="6"/>
      <c r="C15" s="106"/>
      <c r="D15" s="107"/>
      <c r="E15" s="107"/>
      <c r="F15" s="107"/>
      <c r="G15" s="107"/>
      <c r="H15" s="107"/>
      <c r="I15" s="107"/>
      <c r="J15" s="107"/>
      <c r="K15" s="107"/>
      <c r="L15" s="107"/>
      <c r="M15" s="107"/>
      <c r="N15" s="107"/>
      <c r="O15" s="107"/>
      <c r="P15" s="107"/>
      <c r="Q15" s="107"/>
      <c r="R15" s="108"/>
      <c r="S15" s="6"/>
      <c r="U15" s="280"/>
      <c r="V15" s="281"/>
      <c r="W15" s="281"/>
      <c r="X15" s="281"/>
      <c r="Y15" s="281"/>
      <c r="Z15" s="281"/>
      <c r="AA15" s="281"/>
      <c r="AB15" s="282"/>
      <c r="AD15" s="88"/>
      <c r="AE15" s="88"/>
    </row>
    <row r="16" spans="1:31" ht="30" customHeight="1" thickBot="1" x14ac:dyDescent="0.45">
      <c r="A16" s="9"/>
      <c r="B16" s="9"/>
      <c r="C16" s="297" t="s">
        <v>289</v>
      </c>
      <c r="D16" s="298"/>
      <c r="E16" s="298"/>
      <c r="F16" s="97"/>
      <c r="G16" s="293" t="s">
        <v>253</v>
      </c>
      <c r="H16" s="293"/>
      <c r="I16" s="293"/>
      <c r="J16" s="294" t="s">
        <v>295</v>
      </c>
      <c r="K16" s="295"/>
      <c r="L16" s="295"/>
      <c r="M16" s="295"/>
      <c r="N16" s="295"/>
      <c r="O16" s="295"/>
      <c r="P16" s="295"/>
      <c r="Q16" s="295"/>
      <c r="R16" s="296"/>
      <c r="S16" s="9"/>
    </row>
    <row r="17" spans="1:31" ht="19.5" thickTop="1" x14ac:dyDescent="0.4">
      <c r="A17" s="9"/>
      <c r="B17" s="9"/>
      <c r="C17" s="9"/>
      <c r="D17" s="9"/>
      <c r="E17" s="9"/>
      <c r="F17" s="9"/>
      <c r="G17" s="9"/>
      <c r="H17" s="9"/>
      <c r="I17" s="9"/>
      <c r="J17" s="9"/>
      <c r="K17" s="9"/>
      <c r="L17" s="9"/>
      <c r="M17" s="9"/>
      <c r="N17" s="9"/>
      <c r="O17" s="9"/>
      <c r="P17" s="9"/>
      <c r="Q17" s="9"/>
      <c r="R17" s="9"/>
      <c r="S17" s="9"/>
    </row>
    <row r="18" spans="1:31" s="1" customFormat="1" ht="6" customHeight="1" x14ac:dyDescent="0.4">
      <c r="A18" s="5"/>
      <c r="B18" s="6"/>
      <c r="C18" s="6"/>
      <c r="D18" s="6"/>
      <c r="E18" s="6"/>
      <c r="F18" s="6"/>
      <c r="G18" s="6"/>
      <c r="H18" s="6"/>
      <c r="I18" s="6"/>
      <c r="J18" s="6"/>
      <c r="K18" s="6"/>
      <c r="L18" s="6"/>
      <c r="M18" s="6"/>
      <c r="N18" s="6"/>
      <c r="O18" s="6"/>
      <c r="P18" s="6"/>
      <c r="Q18" s="6"/>
      <c r="R18" s="6"/>
      <c r="S18" s="6"/>
      <c r="AD18" s="88"/>
      <c r="AE18" s="88"/>
    </row>
    <row r="19" spans="1:31" s="1" customFormat="1" ht="30" customHeight="1" x14ac:dyDescent="0.4">
      <c r="A19" s="5"/>
      <c r="B19" s="7"/>
      <c r="C19" s="8">
        <v>2</v>
      </c>
      <c r="D19" s="262" t="s">
        <v>254</v>
      </c>
      <c r="E19" s="262"/>
      <c r="F19" s="262"/>
      <c r="G19" s="262"/>
      <c r="H19" s="262"/>
      <c r="I19" s="262"/>
      <c r="J19" s="262"/>
      <c r="K19" s="262"/>
      <c r="L19" s="262"/>
      <c r="M19" s="262"/>
      <c r="N19" s="262"/>
      <c r="O19" s="262"/>
      <c r="P19" s="262"/>
      <c r="Q19" s="262"/>
      <c r="R19" s="262"/>
      <c r="S19" s="6"/>
      <c r="AD19" s="88"/>
      <c r="AE19" s="88"/>
    </row>
    <row r="20" spans="1:31" s="1" customFormat="1" ht="6" customHeight="1" x14ac:dyDescent="0.4">
      <c r="A20" s="5"/>
      <c r="B20" s="6"/>
      <c r="C20" s="6"/>
      <c r="D20" s="6"/>
      <c r="E20" s="6"/>
      <c r="F20" s="6"/>
      <c r="G20" s="6"/>
      <c r="H20" s="6"/>
      <c r="I20" s="6"/>
      <c r="J20" s="6"/>
      <c r="K20" s="6"/>
      <c r="L20" s="6"/>
      <c r="M20" s="6"/>
      <c r="N20" s="6"/>
      <c r="O20" s="6"/>
      <c r="P20" s="6"/>
      <c r="Q20" s="6"/>
      <c r="R20" s="6"/>
      <c r="S20" s="6"/>
      <c r="AD20" s="88"/>
      <c r="AE20" s="88"/>
    </row>
    <row r="21" spans="1:31" x14ac:dyDescent="0.4">
      <c r="A21" s="9"/>
      <c r="B21" s="9"/>
      <c r="C21" s="9"/>
      <c r="D21" s="9"/>
      <c r="E21" s="9"/>
      <c r="F21" s="9"/>
      <c r="G21" s="9"/>
      <c r="H21" s="9"/>
      <c r="I21" s="9"/>
      <c r="J21" s="9"/>
      <c r="K21" s="9"/>
      <c r="L21" s="9"/>
      <c r="M21" s="9"/>
      <c r="N21" s="9"/>
      <c r="O21" s="9"/>
      <c r="P21" s="9"/>
      <c r="Q21" s="9"/>
      <c r="R21" s="9"/>
      <c r="S21" s="9"/>
    </row>
    <row r="22" spans="1:31" ht="19.5" thickBot="1" x14ac:dyDescent="0.45">
      <c r="A22" s="9"/>
      <c r="B22" s="9"/>
      <c r="C22" s="9"/>
      <c r="D22" s="9"/>
      <c r="E22" s="9"/>
      <c r="F22" s="9"/>
      <c r="G22" s="9"/>
      <c r="H22" s="9"/>
      <c r="I22" s="9"/>
      <c r="J22" s="68">
        <v>1</v>
      </c>
      <c r="K22" s="69" t="s">
        <v>265</v>
      </c>
      <c r="L22" s="70"/>
      <c r="M22" s="70"/>
      <c r="N22" s="70"/>
      <c r="O22" s="70"/>
      <c r="P22" s="70"/>
      <c r="Q22" s="70"/>
      <c r="R22" s="70"/>
      <c r="S22" s="9"/>
    </row>
    <row r="23" spans="1:31" ht="19.5" thickTop="1" x14ac:dyDescent="0.4">
      <c r="A23" s="9"/>
      <c r="B23" s="9"/>
      <c r="C23" s="9"/>
      <c r="D23" s="9"/>
      <c r="E23" s="9"/>
      <c r="F23" s="9"/>
      <c r="G23" s="9"/>
      <c r="H23" s="9"/>
      <c r="I23" s="9"/>
      <c r="J23" s="66"/>
      <c r="K23" s="66" t="s">
        <v>255</v>
      </c>
      <c r="L23" s="66"/>
      <c r="M23" s="66"/>
      <c r="N23" s="66"/>
      <c r="O23" s="66"/>
      <c r="P23" s="66"/>
      <c r="Q23" s="66"/>
      <c r="R23" s="66"/>
      <c r="S23" s="9"/>
    </row>
    <row r="24" spans="1:31" ht="19.5" thickBot="1" x14ac:dyDescent="0.45">
      <c r="A24" s="9"/>
      <c r="B24" s="9"/>
      <c r="C24" s="9"/>
      <c r="D24" s="9"/>
      <c r="E24" s="9"/>
      <c r="F24" s="9"/>
      <c r="G24" s="9"/>
      <c r="H24" s="9"/>
      <c r="I24" s="9"/>
      <c r="J24" s="66"/>
      <c r="K24" s="66"/>
      <c r="L24" s="66"/>
      <c r="M24" s="66"/>
      <c r="N24" s="66"/>
      <c r="O24" s="66"/>
      <c r="P24" s="66"/>
      <c r="Q24" s="66"/>
      <c r="R24" s="66"/>
      <c r="S24" s="9"/>
    </row>
    <row r="25" spans="1:31" ht="19.5" thickTop="1" x14ac:dyDescent="0.4">
      <c r="A25" s="9"/>
      <c r="B25" s="9"/>
      <c r="C25" s="9"/>
      <c r="D25" s="9"/>
      <c r="E25" s="9"/>
      <c r="F25" s="9"/>
      <c r="G25" s="9"/>
      <c r="H25" s="9"/>
      <c r="I25" s="9"/>
      <c r="J25" s="255" t="s">
        <v>280</v>
      </c>
      <c r="K25" s="256"/>
      <c r="L25" s="256"/>
      <c r="M25" s="256"/>
      <c r="N25" s="256"/>
      <c r="O25" s="256"/>
      <c r="P25" s="256"/>
      <c r="Q25" s="257"/>
      <c r="R25" s="98" t="s">
        <v>6</v>
      </c>
      <c r="S25" s="9"/>
      <c r="U25" s="16" t="s">
        <v>129</v>
      </c>
      <c r="V25" s="1"/>
      <c r="W25" s="1"/>
      <c r="X25" s="1"/>
      <c r="Y25" s="1"/>
      <c r="Z25" s="1"/>
      <c r="AA25" s="1"/>
      <c r="AB25" s="1"/>
      <c r="AC25" s="1"/>
      <c r="AD25" s="90" t="s">
        <v>312</v>
      </c>
      <c r="AE25" s="90" t="s">
        <v>316</v>
      </c>
    </row>
    <row r="26" spans="1:31" ht="111.75" customHeight="1" thickBot="1" x14ac:dyDescent="0.45">
      <c r="A26" s="9"/>
      <c r="B26" s="9"/>
      <c r="C26" s="9"/>
      <c r="D26" s="9"/>
      <c r="E26" s="9"/>
      <c r="F26" s="9"/>
      <c r="G26" s="9"/>
      <c r="H26" s="9"/>
      <c r="I26" s="9"/>
      <c r="J26" s="271"/>
      <c r="K26" s="272"/>
      <c r="L26" s="272"/>
      <c r="M26" s="272"/>
      <c r="N26" s="272"/>
      <c r="O26" s="272"/>
      <c r="P26" s="272"/>
      <c r="Q26" s="273"/>
      <c r="R26" s="94">
        <f>LEN(J26)</f>
        <v>0</v>
      </c>
      <c r="S26" s="9"/>
      <c r="U26" s="233" t="s">
        <v>275</v>
      </c>
      <c r="V26" s="233"/>
      <c r="W26" s="233"/>
      <c r="X26" s="233"/>
      <c r="Y26" s="233"/>
      <c r="Z26" s="233"/>
      <c r="AA26" s="233"/>
      <c r="AB26" s="233"/>
      <c r="AC26" s="67">
        <f>LEN(U26)</f>
        <v>94</v>
      </c>
      <c r="AD26" s="90">
        <v>100</v>
      </c>
      <c r="AE26" s="90">
        <v>80</v>
      </c>
    </row>
    <row r="27" spans="1:31" ht="19.5" thickTop="1" x14ac:dyDescent="0.4">
      <c r="A27" s="9"/>
      <c r="B27" s="9"/>
      <c r="C27" s="9"/>
      <c r="D27" s="9"/>
      <c r="E27" s="9"/>
      <c r="F27" s="9"/>
      <c r="G27" s="9"/>
      <c r="H27" s="9"/>
      <c r="I27" s="9"/>
      <c r="J27" s="66"/>
      <c r="K27" s="66"/>
      <c r="L27" s="66"/>
      <c r="M27" s="66"/>
      <c r="N27" s="66"/>
      <c r="O27" s="66"/>
      <c r="P27" s="66"/>
      <c r="Q27" s="66"/>
      <c r="R27" s="66"/>
      <c r="S27" s="9"/>
    </row>
    <row r="28" spans="1:31" x14ac:dyDescent="0.4">
      <c r="A28" s="9"/>
      <c r="B28" s="9"/>
      <c r="C28" s="9"/>
      <c r="D28" s="9"/>
      <c r="E28" s="9"/>
      <c r="F28" s="9"/>
      <c r="G28" s="9"/>
      <c r="H28" s="9"/>
      <c r="I28" s="9"/>
      <c r="J28" s="66"/>
      <c r="K28" s="66"/>
      <c r="L28" s="66"/>
      <c r="M28" s="66"/>
      <c r="N28" s="66"/>
      <c r="O28" s="66"/>
      <c r="P28" s="66"/>
      <c r="Q28" s="66"/>
      <c r="R28" s="66"/>
      <c r="S28" s="9"/>
    </row>
    <row r="29" spans="1:31" ht="19.5" thickBot="1" x14ac:dyDescent="0.45">
      <c r="A29" s="9"/>
      <c r="B29" s="9"/>
      <c r="C29" s="9"/>
      <c r="D29" s="9"/>
      <c r="E29" s="9"/>
      <c r="F29" s="9"/>
      <c r="G29" s="9"/>
      <c r="H29" s="9"/>
      <c r="I29" s="9"/>
      <c r="J29" s="68">
        <v>2</v>
      </c>
      <c r="K29" s="69" t="s">
        <v>281</v>
      </c>
      <c r="L29" s="70"/>
      <c r="M29" s="70"/>
      <c r="N29" s="70"/>
      <c r="O29" s="70"/>
      <c r="P29" s="70"/>
      <c r="Q29" s="70"/>
      <c r="R29" s="70"/>
      <c r="S29" s="9"/>
      <c r="U29" s="109" t="s">
        <v>318</v>
      </c>
      <c r="V29" s="323" t="s">
        <v>459</v>
      </c>
      <c r="W29" s="324"/>
      <c r="X29" s="324"/>
      <c r="Y29" s="324"/>
      <c r="Z29" s="324"/>
      <c r="AA29" s="324"/>
      <c r="AB29" s="324"/>
    </row>
    <row r="30" spans="1:31" ht="19.5" thickTop="1" x14ac:dyDescent="0.4">
      <c r="A30" s="9"/>
      <c r="B30" s="9"/>
      <c r="C30" s="9"/>
      <c r="D30" s="9"/>
      <c r="E30" s="9"/>
      <c r="F30" s="9"/>
      <c r="G30" s="9"/>
      <c r="H30" s="9"/>
      <c r="I30" s="9"/>
      <c r="J30" s="66"/>
      <c r="K30" s="66" t="s">
        <v>256</v>
      </c>
      <c r="L30" s="66"/>
      <c r="M30" s="66"/>
      <c r="N30" s="66"/>
      <c r="O30" s="66"/>
      <c r="P30" s="66"/>
      <c r="Q30" s="66"/>
      <c r="R30" s="66"/>
      <c r="S30" s="9"/>
      <c r="U30" s="274" t="s">
        <v>321</v>
      </c>
      <c r="V30" s="313"/>
      <c r="W30" s="313"/>
      <c r="X30" s="313"/>
      <c r="Y30" s="313"/>
      <c r="Z30" s="313"/>
      <c r="AA30" s="313"/>
      <c r="AB30" s="314"/>
    </row>
    <row r="31" spans="1:31" ht="6" customHeight="1" x14ac:dyDescent="0.4">
      <c r="A31" s="9"/>
      <c r="B31" s="9"/>
      <c r="C31" s="9"/>
      <c r="D31" s="9"/>
      <c r="E31" s="9"/>
      <c r="F31" s="9"/>
      <c r="G31" s="9"/>
      <c r="H31" s="9"/>
      <c r="I31" s="9"/>
      <c r="J31" s="66"/>
      <c r="K31" s="66"/>
      <c r="L31" s="66"/>
      <c r="M31" s="66"/>
      <c r="N31" s="66"/>
      <c r="O31" s="66"/>
      <c r="P31" s="66"/>
      <c r="Q31" s="66"/>
      <c r="R31" s="66"/>
      <c r="S31" s="9"/>
      <c r="U31" s="315"/>
      <c r="V31" s="316"/>
      <c r="W31" s="316"/>
      <c r="X31" s="316"/>
      <c r="Y31" s="316"/>
      <c r="Z31" s="316"/>
      <c r="AA31" s="316"/>
      <c r="AB31" s="317"/>
    </row>
    <row r="32" spans="1:31" ht="38.65" customHeight="1" x14ac:dyDescent="0.4">
      <c r="A32" s="9"/>
      <c r="B32" s="9"/>
      <c r="C32" s="9"/>
      <c r="D32" s="9"/>
      <c r="E32" s="9"/>
      <c r="F32" s="9"/>
      <c r="G32" s="9"/>
      <c r="H32" s="9"/>
      <c r="I32" s="9"/>
      <c r="J32" s="66"/>
      <c r="K32" s="321" t="s">
        <v>439</v>
      </c>
      <c r="L32" s="322"/>
      <c r="M32" s="322"/>
      <c r="N32" s="322"/>
      <c r="O32" s="322"/>
      <c r="P32" s="322"/>
      <c r="Q32" s="322"/>
      <c r="R32" s="322"/>
      <c r="S32" s="9"/>
      <c r="U32" s="318"/>
      <c r="V32" s="319"/>
      <c r="W32" s="319"/>
      <c r="X32" s="319"/>
      <c r="Y32" s="319"/>
      <c r="Z32" s="319"/>
      <c r="AA32" s="319"/>
      <c r="AB32" s="320"/>
    </row>
    <row r="33" spans="1:31" ht="6" customHeight="1" x14ac:dyDescent="0.4">
      <c r="A33" s="9"/>
      <c r="B33" s="9"/>
      <c r="C33" s="9"/>
      <c r="D33" s="9"/>
      <c r="E33" s="9"/>
      <c r="F33" s="9"/>
      <c r="G33" s="9"/>
      <c r="H33" s="9"/>
      <c r="I33" s="9"/>
      <c r="J33" s="66"/>
      <c r="K33" s="66"/>
      <c r="L33" s="66"/>
      <c r="M33" s="66"/>
      <c r="N33" s="66"/>
      <c r="O33" s="66"/>
      <c r="P33" s="66"/>
      <c r="Q33" s="66"/>
      <c r="R33" s="66"/>
      <c r="S33" s="9"/>
    </row>
    <row r="34" spans="1:31" ht="38.65" customHeight="1" x14ac:dyDescent="0.4">
      <c r="A34" s="9"/>
      <c r="B34" s="9"/>
      <c r="C34" s="9"/>
      <c r="D34" s="9"/>
      <c r="E34" s="9"/>
      <c r="F34" s="9"/>
      <c r="G34" s="9"/>
      <c r="H34" s="9"/>
      <c r="I34" s="9"/>
      <c r="J34" s="66"/>
      <c r="K34" s="231" t="s">
        <v>282</v>
      </c>
      <c r="L34" s="232"/>
      <c r="M34" s="232"/>
      <c r="N34" s="232"/>
      <c r="O34" s="232"/>
      <c r="P34" s="232"/>
      <c r="Q34" s="232"/>
      <c r="R34" s="232"/>
      <c r="S34" s="9"/>
    </row>
    <row r="35" spans="1:31" ht="19.5" thickBot="1" x14ac:dyDescent="0.45">
      <c r="A35" s="9"/>
      <c r="B35" s="9"/>
      <c r="C35" s="9"/>
      <c r="D35" s="9"/>
      <c r="E35" s="9"/>
      <c r="F35" s="9"/>
      <c r="G35" s="9"/>
      <c r="H35" s="9"/>
      <c r="I35" s="9"/>
      <c r="J35" s="66"/>
      <c r="K35" s="66"/>
      <c r="L35" s="66"/>
      <c r="M35" s="66"/>
      <c r="N35" s="66"/>
      <c r="O35" s="66"/>
      <c r="P35" s="66"/>
      <c r="Q35" s="66"/>
      <c r="R35" s="66"/>
      <c r="S35" s="9"/>
    </row>
    <row r="36" spans="1:31" ht="19.5" thickTop="1" x14ac:dyDescent="0.4">
      <c r="A36" s="9"/>
      <c r="B36" s="9"/>
      <c r="C36" s="9"/>
      <c r="D36" s="9"/>
      <c r="E36" s="9"/>
      <c r="F36" s="9"/>
      <c r="G36" s="9"/>
      <c r="H36" s="9"/>
      <c r="I36" s="9"/>
      <c r="J36" s="255" t="s">
        <v>257</v>
      </c>
      <c r="K36" s="256"/>
      <c r="L36" s="256"/>
      <c r="M36" s="256"/>
      <c r="N36" s="256"/>
      <c r="O36" s="256"/>
      <c r="P36" s="256"/>
      <c r="Q36" s="257"/>
      <c r="R36" s="99" t="s">
        <v>6</v>
      </c>
      <c r="S36" s="9"/>
      <c r="U36" s="16" t="s">
        <v>129</v>
      </c>
      <c r="V36" s="1"/>
      <c r="W36" s="1"/>
      <c r="X36" s="1"/>
      <c r="Y36" s="1"/>
      <c r="Z36" s="1"/>
      <c r="AA36" s="1"/>
      <c r="AB36" s="1"/>
      <c r="AD36" s="90" t="s">
        <v>312</v>
      </c>
      <c r="AE36" s="90" t="s">
        <v>316</v>
      </c>
    </row>
    <row r="37" spans="1:31" ht="70.150000000000006" customHeight="1" x14ac:dyDescent="0.4">
      <c r="A37" s="9"/>
      <c r="B37" s="9"/>
      <c r="C37" s="9"/>
      <c r="D37" s="9"/>
      <c r="E37" s="9"/>
      <c r="F37" s="9"/>
      <c r="G37" s="9"/>
      <c r="H37" s="9"/>
      <c r="I37" s="9"/>
      <c r="J37" s="244" t="s">
        <v>298</v>
      </c>
      <c r="K37" s="245"/>
      <c r="L37" s="246"/>
      <c r="M37" s="247"/>
      <c r="N37" s="247"/>
      <c r="O37" s="247"/>
      <c r="P37" s="247"/>
      <c r="Q37" s="248"/>
      <c r="R37" s="94">
        <f t="shared" ref="R37:R40" si="0">LEN(L37)</f>
        <v>0</v>
      </c>
      <c r="S37" s="9"/>
      <c r="U37" s="233" t="s">
        <v>297</v>
      </c>
      <c r="V37" s="233"/>
      <c r="W37" s="233"/>
      <c r="X37" s="233"/>
      <c r="Y37" s="233"/>
      <c r="Z37" s="233"/>
      <c r="AA37" s="233"/>
      <c r="AB37" s="233"/>
      <c r="AC37" s="67">
        <f t="shared" ref="AC37:AC40" si="1">LEN(U37)</f>
        <v>51</v>
      </c>
      <c r="AD37" s="90">
        <v>60</v>
      </c>
      <c r="AE37" s="90">
        <v>30</v>
      </c>
    </row>
    <row r="38" spans="1:31" ht="38.65" customHeight="1" x14ac:dyDescent="0.4">
      <c r="A38" s="9"/>
      <c r="B38" s="9"/>
      <c r="C38" s="9"/>
      <c r="D38" s="9"/>
      <c r="E38" s="9"/>
      <c r="F38" s="9"/>
      <c r="G38" s="9"/>
      <c r="H38" s="9"/>
      <c r="I38" s="9"/>
      <c r="J38" s="249" t="s">
        <v>278</v>
      </c>
      <c r="K38" s="250"/>
      <c r="L38" s="251"/>
      <c r="M38" s="251"/>
      <c r="N38" s="251"/>
      <c r="O38" s="252" t="s">
        <v>263</v>
      </c>
      <c r="P38" s="252"/>
      <c r="Q38" s="253"/>
      <c r="R38" s="100">
        <f>LEN(L38)</f>
        <v>0</v>
      </c>
      <c r="S38" s="9"/>
      <c r="U38" s="72">
        <v>2020</v>
      </c>
      <c r="V38" s="254" t="s">
        <v>263</v>
      </c>
      <c r="W38" s="254"/>
      <c r="X38" s="254"/>
      <c r="Y38" s="254"/>
      <c r="Z38" s="254"/>
      <c r="AA38" s="254"/>
      <c r="AB38" s="254"/>
      <c r="AC38" s="67">
        <f t="shared" si="1"/>
        <v>4</v>
      </c>
    </row>
    <row r="39" spans="1:31" ht="38.65" customHeight="1" x14ac:dyDescent="0.4">
      <c r="A39" s="9"/>
      <c r="B39" s="9"/>
      <c r="C39" s="9"/>
      <c r="D39" s="9"/>
      <c r="E39" s="9"/>
      <c r="F39" s="9"/>
      <c r="G39" s="9"/>
      <c r="H39" s="9"/>
      <c r="I39" s="9"/>
      <c r="J39" s="234" t="s">
        <v>279</v>
      </c>
      <c r="K39" s="235"/>
      <c r="L39" s="236"/>
      <c r="M39" s="237"/>
      <c r="N39" s="237"/>
      <c r="O39" s="237"/>
      <c r="P39" s="237"/>
      <c r="Q39" s="238"/>
      <c r="R39" s="101">
        <f>LEN(L39)</f>
        <v>0</v>
      </c>
      <c r="S39" s="9"/>
      <c r="U39" s="233" t="s">
        <v>296</v>
      </c>
      <c r="V39" s="233"/>
      <c r="W39" s="233"/>
      <c r="X39" s="233"/>
      <c r="Y39" s="233"/>
      <c r="Z39" s="233"/>
      <c r="AA39" s="233"/>
      <c r="AB39" s="233"/>
      <c r="AC39" s="67">
        <f t="shared" si="1"/>
        <v>2</v>
      </c>
    </row>
    <row r="40" spans="1:31" ht="160.15" customHeight="1" thickBot="1" x14ac:dyDescent="0.45">
      <c r="A40" s="9"/>
      <c r="B40" s="9"/>
      <c r="C40" s="9"/>
      <c r="D40" s="9"/>
      <c r="E40" s="9"/>
      <c r="F40" s="9"/>
      <c r="G40" s="9"/>
      <c r="H40" s="9"/>
      <c r="I40" s="9"/>
      <c r="J40" s="239" t="s">
        <v>300</v>
      </c>
      <c r="K40" s="240"/>
      <c r="L40" s="241"/>
      <c r="M40" s="242"/>
      <c r="N40" s="242"/>
      <c r="O40" s="242"/>
      <c r="P40" s="242"/>
      <c r="Q40" s="243"/>
      <c r="R40" s="94">
        <f t="shared" si="0"/>
        <v>0</v>
      </c>
      <c r="S40" s="9"/>
      <c r="U40" s="233" t="s">
        <v>299</v>
      </c>
      <c r="V40" s="233"/>
      <c r="W40" s="233"/>
      <c r="X40" s="233"/>
      <c r="Y40" s="233"/>
      <c r="Z40" s="233"/>
      <c r="AA40" s="233"/>
      <c r="AB40" s="233"/>
      <c r="AC40" s="67">
        <f t="shared" si="1"/>
        <v>134</v>
      </c>
      <c r="AD40" s="90">
        <v>300</v>
      </c>
      <c r="AE40" s="90">
        <v>120</v>
      </c>
    </row>
    <row r="41" spans="1:31" ht="20.25" thickTop="1" thickBot="1" x14ac:dyDescent="0.45">
      <c r="A41" s="9"/>
      <c r="B41" s="9"/>
      <c r="C41" s="9"/>
      <c r="D41" s="9"/>
      <c r="E41" s="9"/>
      <c r="F41" s="9"/>
      <c r="G41" s="9"/>
      <c r="H41" s="9"/>
      <c r="I41" s="9"/>
      <c r="J41" s="9"/>
      <c r="K41" s="9"/>
      <c r="L41" s="9"/>
      <c r="M41" s="9"/>
      <c r="N41" s="9"/>
      <c r="O41" s="9"/>
      <c r="P41" s="9"/>
      <c r="Q41" s="9"/>
      <c r="R41" s="9"/>
      <c r="S41" s="9"/>
    </row>
    <row r="42" spans="1:31" ht="19.5" thickTop="1" x14ac:dyDescent="0.4">
      <c r="A42" s="9"/>
      <c r="B42" s="9"/>
      <c r="C42" s="9"/>
      <c r="D42" s="9"/>
      <c r="E42" s="9"/>
      <c r="F42" s="9"/>
      <c r="G42" s="9"/>
      <c r="H42" s="9"/>
      <c r="I42" s="9"/>
      <c r="J42" s="255" t="s">
        <v>258</v>
      </c>
      <c r="K42" s="256"/>
      <c r="L42" s="256"/>
      <c r="M42" s="256"/>
      <c r="N42" s="256"/>
      <c r="O42" s="256"/>
      <c r="P42" s="256"/>
      <c r="Q42" s="257"/>
      <c r="R42" s="99" t="s">
        <v>6</v>
      </c>
      <c r="S42" s="9"/>
      <c r="U42" s="16" t="s">
        <v>129</v>
      </c>
      <c r="V42" s="1"/>
      <c r="W42" s="1"/>
      <c r="X42" s="1"/>
      <c r="Y42" s="1"/>
      <c r="Z42" s="1"/>
      <c r="AA42" s="1"/>
      <c r="AB42" s="1"/>
      <c r="AD42" s="90" t="str">
        <f>AD36</f>
        <v>最大文字数</v>
      </c>
      <c r="AE42" s="90" t="s">
        <v>316</v>
      </c>
    </row>
    <row r="43" spans="1:31" ht="70.150000000000006" customHeight="1" x14ac:dyDescent="0.4">
      <c r="A43" s="9"/>
      <c r="B43" s="9"/>
      <c r="C43" s="9"/>
      <c r="D43" s="9"/>
      <c r="E43" s="9"/>
      <c r="F43" s="9"/>
      <c r="G43" s="9"/>
      <c r="H43" s="9"/>
      <c r="I43" s="9"/>
      <c r="J43" s="244" t="s">
        <v>298</v>
      </c>
      <c r="K43" s="245"/>
      <c r="L43" s="246"/>
      <c r="M43" s="247"/>
      <c r="N43" s="247"/>
      <c r="O43" s="247"/>
      <c r="P43" s="247"/>
      <c r="Q43" s="248"/>
      <c r="R43" s="94">
        <f t="shared" ref="R43" si="2">LEN(L43)</f>
        <v>0</v>
      </c>
      <c r="S43" s="9"/>
      <c r="U43" s="233" t="s">
        <v>306</v>
      </c>
      <c r="V43" s="233"/>
      <c r="W43" s="233"/>
      <c r="X43" s="233"/>
      <c r="Y43" s="233"/>
      <c r="Z43" s="233"/>
      <c r="AA43" s="233"/>
      <c r="AB43" s="233"/>
      <c r="AC43" s="67">
        <f t="shared" ref="AC43:AC46" si="3">LEN(U43)</f>
        <v>46</v>
      </c>
      <c r="AD43" s="90">
        <f>AD37</f>
        <v>60</v>
      </c>
      <c r="AE43" s="90">
        <v>30</v>
      </c>
    </row>
    <row r="44" spans="1:31" ht="38.65" customHeight="1" x14ac:dyDescent="0.4">
      <c r="A44" s="9"/>
      <c r="B44" s="9"/>
      <c r="C44" s="9"/>
      <c r="D44" s="9"/>
      <c r="E44" s="9"/>
      <c r="F44" s="9"/>
      <c r="G44" s="9"/>
      <c r="H44" s="9"/>
      <c r="I44" s="9"/>
      <c r="J44" s="249" t="s">
        <v>278</v>
      </c>
      <c r="K44" s="250"/>
      <c r="L44" s="251"/>
      <c r="M44" s="251"/>
      <c r="N44" s="251"/>
      <c r="O44" s="252" t="s">
        <v>263</v>
      </c>
      <c r="P44" s="252"/>
      <c r="Q44" s="253"/>
      <c r="R44" s="100">
        <f>LEN(L44)</f>
        <v>0</v>
      </c>
      <c r="S44" s="9"/>
      <c r="U44" s="72">
        <v>2019</v>
      </c>
      <c r="V44" s="254" t="s">
        <v>263</v>
      </c>
      <c r="W44" s="254"/>
      <c r="X44" s="254"/>
      <c r="Y44" s="254"/>
      <c r="Z44" s="254"/>
      <c r="AA44" s="254"/>
      <c r="AB44" s="254"/>
      <c r="AC44" s="67">
        <f t="shared" si="3"/>
        <v>4</v>
      </c>
    </row>
    <row r="45" spans="1:31" ht="38.65" customHeight="1" x14ac:dyDescent="0.4">
      <c r="A45" s="9"/>
      <c r="B45" s="9"/>
      <c r="C45" s="9"/>
      <c r="D45" s="9"/>
      <c r="E45" s="9"/>
      <c r="F45" s="9"/>
      <c r="G45" s="9"/>
      <c r="H45" s="9"/>
      <c r="I45" s="9"/>
      <c r="J45" s="234" t="s">
        <v>279</v>
      </c>
      <c r="K45" s="235"/>
      <c r="L45" s="236"/>
      <c r="M45" s="237"/>
      <c r="N45" s="237"/>
      <c r="O45" s="237"/>
      <c r="P45" s="237"/>
      <c r="Q45" s="238"/>
      <c r="R45" s="101">
        <f>LEN(L45)</f>
        <v>0</v>
      </c>
      <c r="S45" s="9"/>
      <c r="U45" s="233" t="s">
        <v>301</v>
      </c>
      <c r="V45" s="233"/>
      <c r="W45" s="233"/>
      <c r="X45" s="233"/>
      <c r="Y45" s="233"/>
      <c r="Z45" s="233"/>
      <c r="AA45" s="233"/>
      <c r="AB45" s="233"/>
      <c r="AC45" s="67">
        <f t="shared" si="3"/>
        <v>2</v>
      </c>
    </row>
    <row r="46" spans="1:31" ht="160.15" customHeight="1" thickBot="1" x14ac:dyDescent="0.45">
      <c r="A46" s="9"/>
      <c r="B46" s="9"/>
      <c r="C46" s="9"/>
      <c r="D46" s="9"/>
      <c r="E46" s="9"/>
      <c r="F46" s="9"/>
      <c r="G46" s="9"/>
      <c r="H46" s="9"/>
      <c r="I46" s="9"/>
      <c r="J46" s="239" t="s">
        <v>300</v>
      </c>
      <c r="K46" s="240"/>
      <c r="L46" s="241"/>
      <c r="M46" s="242"/>
      <c r="N46" s="242"/>
      <c r="O46" s="242"/>
      <c r="P46" s="242"/>
      <c r="Q46" s="243"/>
      <c r="R46" s="94">
        <f t="shared" ref="R46" si="4">LEN(L46)</f>
        <v>0</v>
      </c>
      <c r="S46" s="9"/>
      <c r="U46" s="233" t="s">
        <v>302</v>
      </c>
      <c r="V46" s="233"/>
      <c r="W46" s="233"/>
      <c r="X46" s="233"/>
      <c r="Y46" s="233"/>
      <c r="Z46" s="233"/>
      <c r="AA46" s="233"/>
      <c r="AB46" s="233"/>
      <c r="AC46" s="67">
        <f t="shared" si="3"/>
        <v>178</v>
      </c>
      <c r="AD46" s="90">
        <f>AD40</f>
        <v>300</v>
      </c>
      <c r="AE46" s="90">
        <v>120</v>
      </c>
    </row>
    <row r="47" spans="1:31" ht="20.25" thickTop="1" thickBot="1" x14ac:dyDescent="0.45">
      <c r="A47" s="9"/>
      <c r="B47" s="9"/>
      <c r="C47" s="9"/>
      <c r="D47" s="9"/>
      <c r="E47" s="9"/>
      <c r="F47" s="9"/>
      <c r="G47" s="9"/>
      <c r="H47" s="9"/>
      <c r="I47" s="9"/>
      <c r="J47" s="9"/>
      <c r="K47" s="9"/>
      <c r="L47" s="9"/>
      <c r="M47" s="9"/>
      <c r="N47" s="9"/>
      <c r="O47" s="9"/>
      <c r="P47" s="9"/>
      <c r="Q47" s="9"/>
      <c r="R47" s="9"/>
      <c r="S47" s="9"/>
    </row>
    <row r="48" spans="1:31" ht="19.5" thickTop="1" x14ac:dyDescent="0.4">
      <c r="A48" s="9"/>
      <c r="B48" s="9"/>
      <c r="C48" s="9"/>
      <c r="D48" s="9"/>
      <c r="E48" s="9"/>
      <c r="F48" s="9"/>
      <c r="G48" s="9"/>
      <c r="H48" s="9"/>
      <c r="I48" s="9"/>
      <c r="J48" s="255" t="s">
        <v>259</v>
      </c>
      <c r="K48" s="256"/>
      <c r="L48" s="256"/>
      <c r="M48" s="256"/>
      <c r="N48" s="256"/>
      <c r="O48" s="256"/>
      <c r="P48" s="256"/>
      <c r="Q48" s="257"/>
      <c r="R48" s="99" t="s">
        <v>6</v>
      </c>
      <c r="S48" s="9"/>
      <c r="U48" s="16" t="s">
        <v>129</v>
      </c>
      <c r="V48" s="1"/>
      <c r="W48" s="1"/>
      <c r="X48" s="1"/>
      <c r="Y48" s="1"/>
      <c r="Z48" s="1"/>
      <c r="AA48" s="1"/>
      <c r="AB48" s="1"/>
      <c r="AD48" s="90" t="str">
        <f>AD42</f>
        <v>最大文字数</v>
      </c>
      <c r="AE48" s="90" t="s">
        <v>316</v>
      </c>
    </row>
    <row r="49" spans="1:31" ht="70.150000000000006" customHeight="1" x14ac:dyDescent="0.4">
      <c r="A49" s="9"/>
      <c r="B49" s="9"/>
      <c r="C49" s="9"/>
      <c r="D49" s="9"/>
      <c r="E49" s="9"/>
      <c r="F49" s="9"/>
      <c r="G49" s="9"/>
      <c r="H49" s="9"/>
      <c r="I49" s="9"/>
      <c r="J49" s="244" t="s">
        <v>298</v>
      </c>
      <c r="K49" s="245"/>
      <c r="L49" s="246"/>
      <c r="M49" s="247"/>
      <c r="N49" s="247"/>
      <c r="O49" s="247"/>
      <c r="P49" s="247"/>
      <c r="Q49" s="248"/>
      <c r="R49" s="94">
        <f t="shared" ref="R49" si="5">LEN(L49)</f>
        <v>0</v>
      </c>
      <c r="S49" s="9"/>
      <c r="U49" s="233" t="s">
        <v>303</v>
      </c>
      <c r="V49" s="233"/>
      <c r="W49" s="233"/>
      <c r="X49" s="233"/>
      <c r="Y49" s="233"/>
      <c r="Z49" s="233"/>
      <c r="AA49" s="233"/>
      <c r="AB49" s="233"/>
      <c r="AC49" s="67">
        <f t="shared" ref="AC49:AC52" si="6">LEN(U49)</f>
        <v>45</v>
      </c>
      <c r="AD49" s="90">
        <f>AD43</f>
        <v>60</v>
      </c>
      <c r="AE49" s="90">
        <v>30</v>
      </c>
    </row>
    <row r="50" spans="1:31" ht="38.65" customHeight="1" x14ac:dyDescent="0.4">
      <c r="A50" s="9"/>
      <c r="B50" s="9"/>
      <c r="C50" s="9"/>
      <c r="D50" s="9"/>
      <c r="E50" s="9"/>
      <c r="F50" s="9"/>
      <c r="G50" s="9"/>
      <c r="H50" s="9"/>
      <c r="I50" s="9"/>
      <c r="J50" s="249" t="s">
        <v>278</v>
      </c>
      <c r="K50" s="250"/>
      <c r="L50" s="251"/>
      <c r="M50" s="251"/>
      <c r="N50" s="251"/>
      <c r="O50" s="252" t="s">
        <v>263</v>
      </c>
      <c r="P50" s="252"/>
      <c r="Q50" s="253"/>
      <c r="R50" s="100">
        <f>LEN(L50)</f>
        <v>0</v>
      </c>
      <c r="S50" s="9"/>
      <c r="U50" s="72">
        <v>2018</v>
      </c>
      <c r="V50" s="254" t="s">
        <v>263</v>
      </c>
      <c r="W50" s="254"/>
      <c r="X50" s="254"/>
      <c r="Y50" s="254"/>
      <c r="Z50" s="254"/>
      <c r="AA50" s="254"/>
      <c r="AB50" s="254"/>
      <c r="AC50" s="67">
        <f t="shared" si="6"/>
        <v>4</v>
      </c>
    </row>
    <row r="51" spans="1:31" ht="38.65" customHeight="1" x14ac:dyDescent="0.4">
      <c r="A51" s="9"/>
      <c r="B51" s="9"/>
      <c r="C51" s="9"/>
      <c r="D51" s="9"/>
      <c r="E51" s="9"/>
      <c r="F51" s="9"/>
      <c r="G51" s="9"/>
      <c r="H51" s="9"/>
      <c r="I51" s="9"/>
      <c r="J51" s="234" t="s">
        <v>279</v>
      </c>
      <c r="K51" s="235"/>
      <c r="L51" s="236"/>
      <c r="M51" s="237"/>
      <c r="N51" s="237"/>
      <c r="O51" s="237"/>
      <c r="P51" s="237"/>
      <c r="Q51" s="238"/>
      <c r="R51" s="101">
        <f>LEN(L51)</f>
        <v>0</v>
      </c>
      <c r="S51" s="9"/>
      <c r="U51" s="233" t="s">
        <v>304</v>
      </c>
      <c r="V51" s="233"/>
      <c r="W51" s="233"/>
      <c r="X51" s="233"/>
      <c r="Y51" s="233"/>
      <c r="Z51" s="233"/>
      <c r="AA51" s="233"/>
      <c r="AB51" s="233"/>
      <c r="AC51" s="67">
        <f t="shared" si="6"/>
        <v>5</v>
      </c>
    </row>
    <row r="52" spans="1:31" ht="160.15" customHeight="1" thickBot="1" x14ac:dyDescent="0.45">
      <c r="A52" s="9"/>
      <c r="B52" s="9"/>
      <c r="C52" s="9"/>
      <c r="D52" s="9"/>
      <c r="E52" s="9"/>
      <c r="F52" s="9"/>
      <c r="G52" s="9"/>
      <c r="H52" s="9"/>
      <c r="I52" s="9"/>
      <c r="J52" s="239" t="s">
        <v>300</v>
      </c>
      <c r="K52" s="240"/>
      <c r="L52" s="241"/>
      <c r="M52" s="242"/>
      <c r="N52" s="242"/>
      <c r="O52" s="242"/>
      <c r="P52" s="242"/>
      <c r="Q52" s="243"/>
      <c r="R52" s="94">
        <f t="shared" ref="R52" si="7">LEN(L52)</f>
        <v>0</v>
      </c>
      <c r="S52" s="9"/>
      <c r="U52" s="233" t="s">
        <v>305</v>
      </c>
      <c r="V52" s="233"/>
      <c r="W52" s="233"/>
      <c r="X52" s="233"/>
      <c r="Y52" s="233"/>
      <c r="Z52" s="233"/>
      <c r="AA52" s="233"/>
      <c r="AB52" s="233"/>
      <c r="AC52" s="67">
        <f t="shared" si="6"/>
        <v>138</v>
      </c>
      <c r="AD52" s="90">
        <f>AD46</f>
        <v>300</v>
      </c>
      <c r="AE52" s="90">
        <v>120</v>
      </c>
    </row>
    <row r="53" spans="1:31" ht="19.5" thickTop="1" x14ac:dyDescent="0.4">
      <c r="A53" s="9"/>
      <c r="B53" s="9"/>
      <c r="C53" s="9"/>
      <c r="D53" s="9"/>
      <c r="E53" s="9"/>
      <c r="F53" s="9"/>
      <c r="G53" s="9"/>
      <c r="H53" s="9"/>
      <c r="I53" s="9"/>
      <c r="J53" s="9"/>
      <c r="K53" s="9"/>
      <c r="L53" s="9"/>
      <c r="M53" s="9"/>
      <c r="N53" s="9"/>
      <c r="O53" s="9"/>
      <c r="P53" s="9"/>
      <c r="Q53" s="9"/>
      <c r="R53" s="9"/>
      <c r="S53" s="9"/>
    </row>
    <row r="54" spans="1:31" x14ac:dyDescent="0.4">
      <c r="A54" s="9"/>
      <c r="B54" s="9"/>
      <c r="C54" s="9"/>
      <c r="D54" s="9"/>
      <c r="E54" s="9"/>
      <c r="F54" s="9"/>
      <c r="G54" s="9"/>
      <c r="H54" s="9"/>
      <c r="I54" s="9"/>
      <c r="J54" s="9"/>
      <c r="K54" s="9"/>
      <c r="L54" s="9"/>
      <c r="M54" s="9"/>
      <c r="N54" s="9"/>
      <c r="O54" s="9"/>
      <c r="P54" s="9"/>
      <c r="Q54" s="9"/>
      <c r="R54" s="9"/>
      <c r="S54" s="9"/>
    </row>
    <row r="55" spans="1:31" ht="19.5" thickBot="1" x14ac:dyDescent="0.45">
      <c r="A55" s="9"/>
      <c r="B55" s="9"/>
      <c r="C55" s="9"/>
      <c r="D55" s="9"/>
      <c r="E55" s="9"/>
      <c r="F55" s="9"/>
      <c r="G55" s="9"/>
      <c r="H55" s="9"/>
      <c r="I55" s="9"/>
      <c r="J55" s="68">
        <v>3</v>
      </c>
      <c r="K55" s="69" t="s">
        <v>267</v>
      </c>
      <c r="L55" s="70"/>
      <c r="M55" s="70"/>
      <c r="N55" s="70"/>
      <c r="O55" s="70"/>
      <c r="P55" s="70"/>
      <c r="Q55" s="70"/>
      <c r="R55" s="70"/>
      <c r="S55" s="9"/>
      <c r="U55" s="109" t="s">
        <v>318</v>
      </c>
      <c r="V55" s="323" t="s">
        <v>459</v>
      </c>
      <c r="W55" s="324"/>
      <c r="X55" s="324"/>
      <c r="Y55" s="324"/>
      <c r="Z55" s="324"/>
      <c r="AA55" s="324"/>
      <c r="AB55" s="324"/>
    </row>
    <row r="56" spans="1:31" ht="19.5" thickTop="1" x14ac:dyDescent="0.4">
      <c r="A56" s="9"/>
      <c r="B56" s="9"/>
      <c r="C56" s="9"/>
      <c r="D56" s="9"/>
      <c r="E56" s="9"/>
      <c r="F56" s="9"/>
      <c r="G56" s="9"/>
      <c r="H56" s="9"/>
      <c r="I56" s="9"/>
      <c r="J56" s="110"/>
      <c r="K56" s="112" t="s">
        <v>319</v>
      </c>
      <c r="L56" s="111"/>
      <c r="M56" s="111"/>
      <c r="N56" s="111"/>
      <c r="O56" s="111"/>
      <c r="P56" s="111"/>
      <c r="Q56" s="111"/>
      <c r="R56" s="111"/>
      <c r="S56" s="9"/>
      <c r="U56" s="274" t="s">
        <v>320</v>
      </c>
      <c r="V56" s="313"/>
      <c r="W56" s="313"/>
      <c r="X56" s="313"/>
      <c r="Y56" s="313"/>
      <c r="Z56" s="313"/>
      <c r="AA56" s="313"/>
      <c r="AB56" s="314"/>
    </row>
    <row r="57" spans="1:31" ht="6" customHeight="1" x14ac:dyDescent="0.4">
      <c r="A57" s="9"/>
      <c r="B57" s="9"/>
      <c r="C57" s="9"/>
      <c r="D57" s="9"/>
      <c r="E57" s="9"/>
      <c r="F57" s="9"/>
      <c r="G57" s="9"/>
      <c r="H57" s="9"/>
      <c r="I57" s="9"/>
      <c r="J57" s="66"/>
      <c r="K57" s="66"/>
      <c r="L57" s="66"/>
      <c r="M57" s="66"/>
      <c r="N57" s="66"/>
      <c r="O57" s="66"/>
      <c r="P57" s="66"/>
      <c r="Q57" s="66"/>
      <c r="R57" s="66"/>
      <c r="S57" s="9"/>
      <c r="U57" s="315"/>
      <c r="V57" s="316"/>
      <c r="W57" s="316"/>
      <c r="X57" s="316"/>
      <c r="Y57" s="316"/>
      <c r="Z57" s="316"/>
      <c r="AA57" s="316"/>
      <c r="AB57" s="317"/>
    </row>
    <row r="58" spans="1:31" ht="38.65" customHeight="1" x14ac:dyDescent="0.4">
      <c r="A58" s="9"/>
      <c r="B58" s="9"/>
      <c r="C58" s="9"/>
      <c r="D58" s="9"/>
      <c r="E58" s="9"/>
      <c r="F58" s="9"/>
      <c r="G58" s="9"/>
      <c r="H58" s="9"/>
      <c r="I58" s="9"/>
      <c r="J58" s="66"/>
      <c r="K58" s="321" t="s">
        <v>441</v>
      </c>
      <c r="L58" s="322"/>
      <c r="M58" s="322"/>
      <c r="N58" s="322"/>
      <c r="O58" s="322"/>
      <c r="P58" s="322"/>
      <c r="Q58" s="322"/>
      <c r="R58" s="322"/>
      <c r="S58" s="9"/>
      <c r="U58" s="318"/>
      <c r="V58" s="319"/>
      <c r="W58" s="319"/>
      <c r="X58" s="319"/>
      <c r="Y58" s="319"/>
      <c r="Z58" s="319"/>
      <c r="AA58" s="319"/>
      <c r="AB58" s="320"/>
    </row>
    <row r="59" spans="1:31" ht="6" customHeight="1" x14ac:dyDescent="0.4">
      <c r="A59" s="9"/>
      <c r="B59" s="9"/>
      <c r="C59" s="9"/>
      <c r="D59" s="9"/>
      <c r="E59" s="9"/>
      <c r="F59" s="9"/>
      <c r="G59" s="9"/>
      <c r="H59" s="9"/>
      <c r="I59" s="9"/>
      <c r="J59" s="66"/>
      <c r="K59" s="9"/>
      <c r="L59" s="9"/>
      <c r="M59" s="9"/>
      <c r="N59" s="9"/>
      <c r="O59" s="9"/>
      <c r="P59" s="9"/>
      <c r="Q59" s="9"/>
      <c r="R59" s="9"/>
      <c r="S59" s="9"/>
    </row>
    <row r="60" spans="1:31" ht="38.65" customHeight="1" x14ac:dyDescent="0.4">
      <c r="A60" s="9"/>
      <c r="B60" s="9"/>
      <c r="C60" s="9"/>
      <c r="D60" s="9"/>
      <c r="E60" s="9"/>
      <c r="F60" s="9"/>
      <c r="G60" s="9"/>
      <c r="H60" s="9"/>
      <c r="I60" s="9"/>
      <c r="J60" s="66"/>
      <c r="K60" s="231" t="s">
        <v>440</v>
      </c>
      <c r="L60" s="232"/>
      <c r="M60" s="232"/>
      <c r="N60" s="232"/>
      <c r="O60" s="232"/>
      <c r="P60" s="232"/>
      <c r="Q60" s="232"/>
      <c r="R60" s="232"/>
      <c r="S60" s="9"/>
    </row>
    <row r="61" spans="1:31" x14ac:dyDescent="0.4">
      <c r="A61" s="9"/>
      <c r="B61" s="9"/>
      <c r="C61" s="9"/>
      <c r="D61" s="9"/>
      <c r="E61" s="9"/>
      <c r="F61" s="9"/>
      <c r="G61" s="9"/>
      <c r="H61" s="9"/>
      <c r="I61" s="9"/>
      <c r="J61" s="66"/>
      <c r="K61" s="66"/>
      <c r="L61" s="66"/>
      <c r="M61" s="66"/>
      <c r="N61" s="66"/>
      <c r="O61" s="66"/>
      <c r="P61" s="66"/>
      <c r="Q61" s="66"/>
      <c r="R61" s="66"/>
      <c r="S61" s="9"/>
    </row>
    <row r="62" spans="1:31" ht="19.5" thickBot="1" x14ac:dyDescent="0.45">
      <c r="A62" s="9"/>
      <c r="B62" s="9"/>
      <c r="C62" s="9"/>
      <c r="D62" s="9"/>
      <c r="E62" s="9"/>
      <c r="F62" s="9"/>
      <c r="G62" s="9"/>
      <c r="H62" s="9"/>
      <c r="I62" s="9"/>
      <c r="J62" s="103"/>
      <c r="K62" s="103"/>
      <c r="L62" s="103"/>
      <c r="M62" s="103"/>
      <c r="N62" s="103"/>
      <c r="O62" s="103"/>
      <c r="P62" s="103"/>
      <c r="Q62" s="104"/>
      <c r="R62" s="71" t="s">
        <v>6</v>
      </c>
      <c r="S62" s="9"/>
      <c r="U62" s="16" t="s">
        <v>129</v>
      </c>
      <c r="V62" s="1"/>
      <c r="W62" s="1"/>
      <c r="X62" s="1"/>
      <c r="Y62" s="1"/>
      <c r="Z62" s="1"/>
      <c r="AA62" s="1"/>
      <c r="AB62" s="1"/>
      <c r="AD62" s="90" t="s">
        <v>312</v>
      </c>
      <c r="AE62" s="90" t="s">
        <v>316</v>
      </c>
    </row>
    <row r="63" spans="1:31" ht="70.150000000000006" customHeight="1" thickTop="1" x14ac:dyDescent="0.4">
      <c r="A63" s="9"/>
      <c r="B63" s="9"/>
      <c r="C63" s="9"/>
      <c r="D63" s="9"/>
      <c r="E63" s="9"/>
      <c r="F63" s="9"/>
      <c r="G63" s="9"/>
      <c r="H63" s="9"/>
      <c r="I63" s="9"/>
      <c r="J63" s="304" t="s">
        <v>421</v>
      </c>
      <c r="K63" s="305"/>
      <c r="L63" s="306"/>
      <c r="M63" s="307"/>
      <c r="N63" s="307"/>
      <c r="O63" s="307"/>
      <c r="P63" s="307"/>
      <c r="Q63" s="308"/>
      <c r="R63" s="94">
        <f t="shared" ref="R63" si="8">LEN(L63)</f>
        <v>0</v>
      </c>
      <c r="S63" s="9"/>
      <c r="U63" s="233" t="s">
        <v>420</v>
      </c>
      <c r="V63" s="233"/>
      <c r="W63" s="233"/>
      <c r="X63" s="233"/>
      <c r="Y63" s="233"/>
      <c r="Z63" s="233"/>
      <c r="AA63" s="233"/>
      <c r="AB63" s="233"/>
      <c r="AC63" s="67">
        <f t="shared" ref="AC63" si="9">LEN(U63)</f>
        <v>25</v>
      </c>
      <c r="AD63" s="90">
        <v>40</v>
      </c>
      <c r="AE63" s="90">
        <v>20</v>
      </c>
    </row>
    <row r="64" spans="1:31" ht="120" customHeight="1" thickBot="1" x14ac:dyDescent="0.45">
      <c r="A64" s="9"/>
      <c r="B64" s="9"/>
      <c r="C64" s="9"/>
      <c r="D64" s="9"/>
      <c r="E64" s="9"/>
      <c r="F64" s="9"/>
      <c r="G64" s="9"/>
      <c r="H64" s="9"/>
      <c r="I64" s="9"/>
      <c r="J64" s="239" t="s">
        <v>314</v>
      </c>
      <c r="K64" s="240"/>
      <c r="L64" s="241"/>
      <c r="M64" s="242"/>
      <c r="N64" s="242"/>
      <c r="O64" s="242"/>
      <c r="P64" s="242"/>
      <c r="Q64" s="243"/>
      <c r="R64" s="94">
        <f t="shared" ref="R64:R67" si="10">LEN(L64)</f>
        <v>0</v>
      </c>
      <c r="S64" s="9"/>
      <c r="U64" s="233" t="s">
        <v>313</v>
      </c>
      <c r="V64" s="233"/>
      <c r="W64" s="233"/>
      <c r="X64" s="233"/>
      <c r="Y64" s="233"/>
      <c r="Z64" s="233"/>
      <c r="AA64" s="233"/>
      <c r="AB64" s="233"/>
      <c r="AC64" s="67">
        <f t="shared" ref="AC64:AC67" si="11">LEN(U64)</f>
        <v>141</v>
      </c>
      <c r="AD64" s="90">
        <v>200</v>
      </c>
      <c r="AE64" s="90">
        <v>120</v>
      </c>
    </row>
    <row r="65" spans="1:29" ht="20.25" thickTop="1" thickBot="1" x14ac:dyDescent="0.45">
      <c r="A65" s="9"/>
      <c r="B65" s="9"/>
      <c r="C65" s="9"/>
      <c r="D65" s="9"/>
      <c r="E65" s="9"/>
      <c r="F65" s="9"/>
      <c r="G65" s="9"/>
      <c r="H65" s="9"/>
      <c r="I65" s="9"/>
      <c r="J65" s="9"/>
      <c r="K65" s="9"/>
      <c r="L65" s="9"/>
      <c r="M65" s="9"/>
      <c r="N65" s="9"/>
      <c r="O65" s="9"/>
      <c r="P65" s="9"/>
      <c r="Q65" s="9"/>
      <c r="R65" s="9"/>
      <c r="S65" s="9"/>
    </row>
    <row r="66" spans="1:29" ht="38.65" customHeight="1" thickTop="1" x14ac:dyDescent="0.4">
      <c r="A66" s="9"/>
      <c r="B66" s="9"/>
      <c r="C66" s="9"/>
      <c r="D66" s="9"/>
      <c r="E66" s="9"/>
      <c r="F66" s="9"/>
      <c r="G66" s="9"/>
      <c r="H66" s="9"/>
      <c r="I66" s="9"/>
      <c r="J66" s="303" t="s">
        <v>276</v>
      </c>
      <c r="K66" s="256"/>
      <c r="L66" s="256"/>
      <c r="M66" s="256"/>
      <c r="N66" s="256"/>
      <c r="O66" s="256"/>
      <c r="P66" s="256"/>
      <c r="Q66" s="257"/>
      <c r="R66" s="99" t="s">
        <v>6</v>
      </c>
      <c r="S66" s="9"/>
      <c r="U66" s="16" t="s">
        <v>129</v>
      </c>
      <c r="V66" s="125" t="s">
        <v>428</v>
      </c>
    </row>
    <row r="67" spans="1:29" ht="38.65" customHeight="1" x14ac:dyDescent="0.4">
      <c r="A67" s="9"/>
      <c r="B67" s="9"/>
      <c r="C67" s="9"/>
      <c r="D67" s="9"/>
      <c r="E67" s="9"/>
      <c r="F67" s="9"/>
      <c r="G67" s="9"/>
      <c r="H67" s="9"/>
      <c r="I67" s="9"/>
      <c r="J67" s="309" t="s">
        <v>283</v>
      </c>
      <c r="K67" s="310"/>
      <c r="L67" s="311"/>
      <c r="M67" s="311"/>
      <c r="N67" s="311"/>
      <c r="O67" s="311"/>
      <c r="P67" s="311"/>
      <c r="Q67" s="312"/>
      <c r="R67" s="102">
        <f t="shared" si="10"/>
        <v>0</v>
      </c>
      <c r="S67" s="9"/>
      <c r="U67" s="233" t="s">
        <v>277</v>
      </c>
      <c r="V67" s="233"/>
      <c r="W67" s="233"/>
      <c r="X67" s="233"/>
      <c r="Y67" s="233"/>
      <c r="Z67" s="233"/>
      <c r="AA67" s="233"/>
      <c r="AB67" s="233"/>
      <c r="AC67" s="67">
        <f t="shared" si="11"/>
        <v>8</v>
      </c>
    </row>
    <row r="68" spans="1:29" ht="38.65" customHeight="1" thickBot="1" x14ac:dyDescent="0.45">
      <c r="A68" s="9"/>
      <c r="B68" s="9"/>
      <c r="C68" s="9"/>
      <c r="D68" s="9"/>
      <c r="E68" s="9"/>
      <c r="F68" s="9"/>
      <c r="G68" s="9"/>
      <c r="H68" s="9"/>
      <c r="I68" s="9"/>
      <c r="J68" s="299" t="s">
        <v>284</v>
      </c>
      <c r="K68" s="300"/>
      <c r="L68" s="301"/>
      <c r="M68" s="301"/>
      <c r="N68" s="301"/>
      <c r="O68" s="301"/>
      <c r="P68" s="301"/>
      <c r="Q68" s="302"/>
      <c r="R68" s="101">
        <f t="shared" ref="R68" si="12">LEN(L68)</f>
        <v>0</v>
      </c>
      <c r="S68" s="9"/>
      <c r="U68" s="233" t="s">
        <v>264</v>
      </c>
      <c r="V68" s="233"/>
      <c r="W68" s="233"/>
      <c r="X68" s="233"/>
      <c r="Y68" s="233"/>
      <c r="Z68" s="233"/>
      <c r="AA68" s="233"/>
      <c r="AB68" s="233"/>
      <c r="AC68" s="67">
        <f t="shared" ref="AC68" si="13">LEN(U68)</f>
        <v>5</v>
      </c>
    </row>
    <row r="69" spans="1:29" ht="19.5" thickTop="1" x14ac:dyDescent="0.4">
      <c r="A69" s="9"/>
      <c r="B69" s="9"/>
      <c r="C69" s="9"/>
      <c r="D69" s="9"/>
      <c r="E69" s="9"/>
      <c r="F69" s="9"/>
      <c r="G69" s="9"/>
      <c r="H69" s="9"/>
      <c r="I69" s="9"/>
      <c r="J69" s="9"/>
      <c r="K69" s="9"/>
      <c r="L69" s="9"/>
      <c r="M69" s="9"/>
      <c r="N69" s="9"/>
      <c r="O69" s="9"/>
      <c r="P69" s="9"/>
      <c r="Q69" s="9"/>
      <c r="R69" s="9"/>
      <c r="S69" s="9"/>
    </row>
    <row r="70" spans="1:29" x14ac:dyDescent="0.4">
      <c r="A70" s="9"/>
      <c r="B70" s="9"/>
      <c r="C70" s="9"/>
      <c r="D70" s="9"/>
      <c r="E70" s="9"/>
      <c r="F70" s="9"/>
      <c r="G70" s="9"/>
      <c r="H70" s="9"/>
      <c r="I70" s="9"/>
      <c r="J70" s="9"/>
      <c r="K70" s="9"/>
      <c r="L70" s="9"/>
      <c r="M70" s="9"/>
      <c r="N70" s="9"/>
      <c r="O70" s="9"/>
      <c r="P70" s="9"/>
      <c r="Q70" s="9"/>
      <c r="R70" s="9"/>
      <c r="S70" s="9"/>
    </row>
    <row r="71" spans="1:29" ht="18.75" customHeight="1" x14ac:dyDescent="0.4">
      <c r="A71" s="9"/>
      <c r="B71" s="9"/>
      <c r="C71" s="9"/>
      <c r="D71" s="9"/>
      <c r="E71" s="9"/>
      <c r="F71" s="9"/>
      <c r="G71" s="9"/>
      <c r="H71" s="9"/>
      <c r="I71" s="9"/>
      <c r="J71" s="9"/>
      <c r="K71" s="9"/>
      <c r="L71" s="9"/>
      <c r="M71" s="9"/>
      <c r="N71" s="9"/>
      <c r="O71" s="9"/>
      <c r="P71" s="9"/>
      <c r="Q71" s="9"/>
      <c r="R71" s="9"/>
      <c r="S71" s="9"/>
    </row>
    <row r="72" spans="1:29" ht="18.75" customHeight="1" x14ac:dyDescent="0.4"/>
  </sheetData>
  <mergeCells count="87">
    <mergeCell ref="U56:AB58"/>
    <mergeCell ref="K58:R58"/>
    <mergeCell ref="V11:AB11"/>
    <mergeCell ref="V29:AB29"/>
    <mergeCell ref="U30:AB32"/>
    <mergeCell ref="V55:AB55"/>
    <mergeCell ref="K34:R34"/>
    <mergeCell ref="K32:R32"/>
    <mergeCell ref="L44:N44"/>
    <mergeCell ref="O44:Q44"/>
    <mergeCell ref="J48:Q48"/>
    <mergeCell ref="J37:K37"/>
    <mergeCell ref="L37:Q37"/>
    <mergeCell ref="J39:K39"/>
    <mergeCell ref="L39:Q39"/>
    <mergeCell ref="U26:AB26"/>
    <mergeCell ref="J68:K68"/>
    <mergeCell ref="L68:Q68"/>
    <mergeCell ref="U68:AB68"/>
    <mergeCell ref="J66:Q66"/>
    <mergeCell ref="J63:K63"/>
    <mergeCell ref="L63:Q63"/>
    <mergeCell ref="U63:AB63"/>
    <mergeCell ref="J67:K67"/>
    <mergeCell ref="U67:AB67"/>
    <mergeCell ref="L67:Q67"/>
    <mergeCell ref="U64:AB64"/>
    <mergeCell ref="J64:K64"/>
    <mergeCell ref="L64:Q64"/>
    <mergeCell ref="J25:Q25"/>
    <mergeCell ref="J26:Q26"/>
    <mergeCell ref="U12:AB15"/>
    <mergeCell ref="C11:E11"/>
    <mergeCell ref="C13:E14"/>
    <mergeCell ref="G13:I13"/>
    <mergeCell ref="G14:I14"/>
    <mergeCell ref="F11:I11"/>
    <mergeCell ref="J11:R11"/>
    <mergeCell ref="J14:R14"/>
    <mergeCell ref="K13:Q13"/>
    <mergeCell ref="G16:I16"/>
    <mergeCell ref="J16:R16"/>
    <mergeCell ref="D19:R19"/>
    <mergeCell ref="C16:E16"/>
    <mergeCell ref="R1:S1"/>
    <mergeCell ref="A2:S2"/>
    <mergeCell ref="A4:S4"/>
    <mergeCell ref="D6:R6"/>
    <mergeCell ref="C8:E9"/>
    <mergeCell ref="G8:R8"/>
    <mergeCell ref="G9:R9"/>
    <mergeCell ref="U37:AB37"/>
    <mergeCell ref="J36:Q36"/>
    <mergeCell ref="J38:K38"/>
    <mergeCell ref="O38:Q38"/>
    <mergeCell ref="L38:N38"/>
    <mergeCell ref="V38:AB38"/>
    <mergeCell ref="U39:AB39"/>
    <mergeCell ref="J40:K40"/>
    <mergeCell ref="L40:Q40"/>
    <mergeCell ref="U40:AB40"/>
    <mergeCell ref="J42:Q42"/>
    <mergeCell ref="L46:Q46"/>
    <mergeCell ref="U43:AB43"/>
    <mergeCell ref="J44:K44"/>
    <mergeCell ref="J45:K45"/>
    <mergeCell ref="L45:Q45"/>
    <mergeCell ref="U45:AB45"/>
    <mergeCell ref="V44:AB44"/>
    <mergeCell ref="J43:K43"/>
    <mergeCell ref="L43:Q43"/>
    <mergeCell ref="K60:R60"/>
    <mergeCell ref="U46:AB46"/>
    <mergeCell ref="J51:K51"/>
    <mergeCell ref="L51:Q51"/>
    <mergeCell ref="U51:AB51"/>
    <mergeCell ref="J52:K52"/>
    <mergeCell ref="L52:Q52"/>
    <mergeCell ref="U52:AB52"/>
    <mergeCell ref="J49:K49"/>
    <mergeCell ref="L49:Q49"/>
    <mergeCell ref="U49:AB49"/>
    <mergeCell ref="J50:K50"/>
    <mergeCell ref="L50:N50"/>
    <mergeCell ref="O50:Q50"/>
    <mergeCell ref="V50:AB50"/>
    <mergeCell ref="J46:K46"/>
  </mergeCells>
  <phoneticPr fontId="1"/>
  <conditionalFormatting sqref="J26 L37 L40 L43 L46 L49 L52 L63:L64">
    <cfRule type="expression" dxfId="13" priority="1">
      <formula>AND($R26&gt;0,$R26&lt;$AE26)</formula>
    </cfRule>
    <cfRule type="expression" dxfId="12" priority="2">
      <formula>$R26&gt;$AD26</formula>
    </cfRule>
  </conditionalFormatting>
  <dataValidations count="2">
    <dataValidation type="list" allowBlank="1" showInputMessage="1" showErrorMessage="1" sqref="F11" xr:uid="{399E2AFC-D76F-4E28-8F54-3C1CE8D30395}">
      <formula1>サイトカラー</formula1>
    </dataValidation>
    <dataValidation type="list" allowBlank="1" showInputMessage="1" showErrorMessage="1" sqref="O38:Q38 O44:Q44 O50:Q50 V38 V44 V50" xr:uid="{9D89A808-72DF-4E44-97D2-D58B5C6ECC60}">
      <formula1>"年度 入社,年 入社"</formula1>
    </dataValidation>
  </dataValidations>
  <hyperlinks>
    <hyperlink ref="J14" r:id="rId1" xr:uid="{9143F29B-8928-481D-93D0-C91641097A85}"/>
    <hyperlink ref="J16" r:id="rId2" xr:uid="{D469BE9D-BAD1-45C4-BDC4-FD0FD19B6E97}"/>
    <hyperlink ref="V11" r:id="rId3" xr:uid="{679B90D1-49A8-4B84-BEFA-AF91E1C5E461}"/>
    <hyperlink ref="V29" r:id="rId4" xr:uid="{976CE8F2-10C0-41DA-A835-199B5CD73849}"/>
    <hyperlink ref="V55" r:id="rId5" xr:uid="{E79BD002-6C20-4835-8823-D4169ED03978}"/>
  </hyperlinks>
  <pageMargins left="0.70866141732283472" right="0.70866141732283472" top="0.74803149606299213" bottom="0.74803149606299213" header="0.31496062992125984" footer="0.31496062992125984"/>
  <pageSetup paperSize="8" scale="80" orientation="portrait" verticalDpi="1200" r:id="rId6"/>
  <headerFooter>
    <oddFooter>&amp;P / &amp;N ページ</oddFooter>
  </headerFooter>
  <rowBreaks count="2" manualBreakCount="2">
    <brk id="28" max="18" man="1"/>
    <brk id="54" max="18" man="1"/>
  </rowBreaks>
  <drawing r:id="rId7"/>
  <legacyDrawing r:id="rId8"/>
  <mc:AlternateContent xmlns:mc="http://schemas.openxmlformats.org/markup-compatibility/2006">
    <mc:Choice Requires="x14">
      <controls>
        <mc:AlternateContent xmlns:mc="http://schemas.openxmlformats.org/markup-compatibility/2006">
          <mc:Choice Requires="x14">
            <control shapeId="23555" r:id="rId9" name="Check Box 3">
              <controlPr defaultSize="0" autoFill="0" autoLine="0" autoPict="0">
                <anchor moveWithCells="1">
                  <from>
                    <xdr:col>5</xdr:col>
                    <xdr:colOff>247650</xdr:colOff>
                    <xdr:row>8</xdr:row>
                    <xdr:rowOff>66675</xdr:rowOff>
                  </from>
                  <to>
                    <xdr:col>5</xdr:col>
                    <xdr:colOff>495300</xdr:colOff>
                    <xdr:row>8</xdr:row>
                    <xdr:rowOff>304800</xdr:rowOff>
                  </to>
                </anchor>
              </controlPr>
            </control>
          </mc:Choice>
        </mc:AlternateContent>
        <mc:AlternateContent xmlns:mc="http://schemas.openxmlformats.org/markup-compatibility/2006">
          <mc:Choice Requires="x14">
            <control shapeId="23557" r:id="rId10" name="Check Box 5">
              <controlPr defaultSize="0" autoFill="0" autoLine="0" autoPict="0">
                <anchor moveWithCells="1">
                  <from>
                    <xdr:col>5</xdr:col>
                    <xdr:colOff>247650</xdr:colOff>
                    <xdr:row>12</xdr:row>
                    <xdr:rowOff>66675</xdr:rowOff>
                  </from>
                  <to>
                    <xdr:col>5</xdr:col>
                    <xdr:colOff>495300</xdr:colOff>
                    <xdr:row>12</xdr:row>
                    <xdr:rowOff>304800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5</xdr:col>
                    <xdr:colOff>247650</xdr:colOff>
                    <xdr:row>13</xdr:row>
                    <xdr:rowOff>66675</xdr:rowOff>
                  </from>
                  <to>
                    <xdr:col>5</xdr:col>
                    <xdr:colOff>495300</xdr:colOff>
                    <xdr:row>13</xdr:row>
                    <xdr:rowOff>304800</xdr:rowOff>
                  </to>
                </anchor>
              </controlPr>
            </control>
          </mc:Choice>
        </mc:AlternateContent>
        <mc:AlternateContent xmlns:mc="http://schemas.openxmlformats.org/markup-compatibility/2006">
          <mc:Choice Requires="x14">
            <control shapeId="23567" r:id="rId12" name="Check Box 15">
              <controlPr defaultSize="0" autoFill="0" autoLine="0" autoPict="0">
                <anchor moveWithCells="1">
                  <from>
                    <xdr:col>5</xdr:col>
                    <xdr:colOff>247650</xdr:colOff>
                    <xdr:row>15</xdr:row>
                    <xdr:rowOff>66675</xdr:rowOff>
                  </from>
                  <to>
                    <xdr:col>5</xdr:col>
                    <xdr:colOff>495300</xdr:colOff>
                    <xdr:row>15</xdr:row>
                    <xdr:rowOff>304800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0" id="{2C4E83DE-49FF-458B-96C8-2D61E481FE62}">
            <xm:f>G8=シート調整用!$K$2</xm:f>
            <x14:dxf>
              <font>
                <color theme="0" tint="-0.34998626667073579"/>
              </font>
            </x14:dxf>
          </x14:cfRule>
          <xm:sqref>G8</xm:sqref>
        </x14:conditionalFormatting>
        <x14:conditionalFormatting xmlns:xm="http://schemas.microsoft.com/office/excel/2006/main">
          <x14:cfRule type="expression" priority="3" id="{A084BFF1-7144-4DC7-9C3A-7C0B5870115F}">
            <xm:f>$F$11=シート調整用!$L$20</xm:f>
            <x14:dxf>
              <fill>
                <patternFill>
                  <bgColor rgb="FF006633"/>
                </patternFill>
              </fill>
            </x14:dxf>
          </x14:cfRule>
          <x14:cfRule type="expression" priority="4" id="{1F13A8FE-5660-4F34-BE92-7BFD14C20A79}">
            <xm:f>$F$11=シート調整用!$L$19</xm:f>
            <x14:dxf>
              <fill>
                <patternFill>
                  <bgColor rgb="FF89B700"/>
                </patternFill>
              </fill>
            </x14:dxf>
          </x14:cfRule>
          <x14:cfRule type="expression" priority="5" id="{1EAA9360-A4AD-43F3-AFE9-3D4C47F5EE98}">
            <xm:f>$F$11=シート調整用!$L$18</xm:f>
            <x14:dxf>
              <fill>
                <patternFill>
                  <bgColor rgb="FF669999"/>
                </patternFill>
              </fill>
            </x14:dxf>
          </x14:cfRule>
          <x14:cfRule type="expression" priority="6" id="{F4ACF379-7D4E-4BB2-B364-BA42D12D2E19}">
            <xm:f>$F$11=シート調整用!$L$16</xm:f>
            <x14:dxf>
              <fill>
                <patternFill>
                  <bgColor rgb="FF0099CC"/>
                </patternFill>
              </fill>
            </x14:dxf>
          </x14:cfRule>
          <x14:cfRule type="expression" priority="7" id="{A6656123-A218-4A64-BB05-2FD7478CDB4E}">
            <xm:f>$F$11=シート調整用!$L$15</xm:f>
            <x14:dxf>
              <fill>
                <patternFill>
                  <bgColor rgb="FF0655A5"/>
                </patternFill>
              </fill>
            </x14:dxf>
          </x14:cfRule>
          <x14:cfRule type="expression" priority="8" id="{516EC18C-3B97-4A73-9E9B-E6546DBBA42B}">
            <xm:f>$F$11=シート調整用!$L$14</xm:f>
            <x14:dxf>
              <fill>
                <patternFill>
                  <bgColor rgb="FF222222"/>
                </patternFill>
              </fill>
            </x14:dxf>
          </x14:cfRule>
          <x14:cfRule type="expression" priority="9" id="{A16B20CA-E2F8-4E71-BA96-55DFFC65AF0F}">
            <xm:f>$F$11=シート調整用!$L$13</xm:f>
            <x14:dxf>
              <fill>
                <patternFill>
                  <bgColor rgb="FF663300"/>
                </patternFill>
              </fill>
            </x14:dxf>
          </x14:cfRule>
          <x14:cfRule type="expression" priority="10" id="{4487D3B5-D7DB-4864-AB36-F978E0A1B1C4}">
            <xm:f>$F$11=シート調整用!$L$12</xm:f>
            <x14:dxf>
              <fill>
                <patternFill>
                  <bgColor rgb="FFE15B02"/>
                </patternFill>
              </fill>
            </x14:dxf>
          </x14:cfRule>
          <x14:cfRule type="expression" priority="11" id="{F4E28892-5C28-4A68-AFAB-0D20FBDA03F0}">
            <xm:f>$F$11=シート調整用!$L$11</xm:f>
            <x14:dxf>
              <fill>
                <patternFill>
                  <bgColor rgb="FFCC9900"/>
                </patternFill>
              </fill>
            </x14:dxf>
          </x14:cfRule>
          <x14:cfRule type="expression" priority="12" id="{62FE803B-3CD8-4372-A23C-0CFDD38680C3}">
            <xm:f>$F$11=シート調整用!$L$10</xm:f>
            <x14:dxf>
              <fill>
                <patternFill>
                  <bgColor rgb="FFCC9966"/>
                </patternFill>
              </fill>
            </x14:dxf>
          </x14:cfRule>
          <x14:cfRule type="expression" priority="13" id="{0904E7E1-92E2-4A07-9742-6F59CA8F6C3E}">
            <xm:f>$F$11=シート調整用!$L$9</xm:f>
            <x14:dxf>
              <fill>
                <patternFill>
                  <bgColor rgb="FF9F6801"/>
                </patternFill>
              </fill>
            </x14:dxf>
          </x14:cfRule>
          <x14:cfRule type="expression" priority="14" id="{D57B6AD8-944D-4020-984C-D3DB83D1DE7F}">
            <xm:f>$F$11=シート調整用!$L$8</xm:f>
            <x14:dxf>
              <fill>
                <patternFill>
                  <bgColor rgb="FFCC0000"/>
                </patternFill>
              </fill>
            </x14:dxf>
          </x14:cfRule>
          <x14:cfRule type="expression" priority="15" id="{508CF2AA-0FAE-4255-BDEA-3C69412F3E44}">
            <xm:f>$F$11=シート調整用!$L$7</xm:f>
            <x14:dxf>
              <fill>
                <patternFill>
                  <bgColor rgb="FFE55075"/>
                </patternFill>
              </fill>
            </x14:dxf>
          </x14:cfRule>
          <x14:cfRule type="expression" priority="16" id="{9E2B0F61-39C9-4716-B097-84DFEE9A6C0E}">
            <xm:f>$F$11=シート調整用!$L$6</xm:f>
            <x14:dxf>
              <fill>
                <patternFill>
                  <bgColor rgb="FF843E95"/>
                </patternFill>
              </fill>
            </x14:dxf>
          </x14:cfRule>
          <x14:cfRule type="expression" priority="17" id="{E05D157A-4218-424D-8AD5-6D11CBC03853}">
            <xm:f>$F$11=シート調整用!$L$5</xm:f>
            <x14:dxf>
              <fill>
                <patternFill>
                  <bgColor rgb="FF5B4CA9"/>
                </patternFill>
              </fill>
            </x14:dxf>
          </x14:cfRule>
          <xm:sqref>J11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757C4-3966-4FF5-B6BF-03338DDD1E51}">
  <sheetPr codeName="Sheet4">
    <pageSetUpPr fitToPage="1"/>
  </sheetPr>
  <dimension ref="A1:V76"/>
  <sheetViews>
    <sheetView topLeftCell="A39" zoomScale="115" zoomScaleNormal="115" zoomScaleSheetLayoutView="100" workbookViewId="0">
      <selection activeCell="B8" sqref="B8:E10"/>
    </sheetView>
  </sheetViews>
  <sheetFormatPr defaultColWidth="9" defaultRowHeight="18.75" x14ac:dyDescent="0.4"/>
  <cols>
    <col min="1" max="1" width="2.625" style="1" customWidth="1"/>
    <col min="2" max="2" width="0.75" style="1" customWidth="1"/>
    <col min="3" max="3" width="6" style="1" customWidth="1"/>
    <col min="4" max="4" width="12" style="1" customWidth="1"/>
    <col min="5" max="10" width="9" style="1"/>
    <col min="11" max="12" width="9" style="1" customWidth="1"/>
    <col min="13" max="14" width="2.625" style="1" customWidth="1"/>
    <col min="15" max="16384" width="9" style="1"/>
  </cols>
  <sheetData>
    <row r="1" spans="1:22" ht="30" customHeight="1" x14ac:dyDescent="0.4">
      <c r="A1" s="31" t="str">
        <f>シート調整用!$B$2</f>
        <v>ちょくルート「チャレンジパック」</v>
      </c>
      <c r="B1" s="32"/>
      <c r="C1" s="32"/>
      <c r="D1" s="32"/>
      <c r="E1" s="32"/>
      <c r="F1" s="32"/>
      <c r="G1" s="32"/>
      <c r="H1" s="32"/>
      <c r="I1" s="32"/>
      <c r="J1" s="32"/>
      <c r="K1" s="32"/>
      <c r="L1" s="258">
        <v>45043</v>
      </c>
      <c r="M1" s="258"/>
    </row>
    <row r="2" spans="1:22" s="3" customFormat="1" ht="30" customHeight="1" x14ac:dyDescent="0.4">
      <c r="A2" s="259" t="str">
        <f>シート調整用!$B$3</f>
        <v>エントリーシート【ステップ1】</v>
      </c>
      <c r="B2" s="259"/>
      <c r="C2" s="259"/>
      <c r="D2" s="259"/>
      <c r="E2" s="259"/>
      <c r="F2" s="259"/>
      <c r="G2" s="259"/>
      <c r="H2" s="259"/>
      <c r="I2" s="259"/>
      <c r="J2" s="259"/>
      <c r="K2" s="259"/>
      <c r="L2" s="259"/>
      <c r="M2" s="259"/>
    </row>
    <row r="3" spans="1:22" ht="6" customHeight="1" x14ac:dyDescent="0.4">
      <c r="A3" s="2"/>
      <c r="B3" s="2"/>
      <c r="C3" s="2"/>
      <c r="D3" s="2"/>
      <c r="E3" s="2"/>
      <c r="F3" s="2"/>
      <c r="G3" s="2"/>
      <c r="H3" s="2"/>
      <c r="I3" s="2"/>
      <c r="J3" s="2"/>
      <c r="K3" s="2"/>
      <c r="L3" s="2"/>
      <c r="M3" s="2"/>
    </row>
    <row r="4" spans="1:22" ht="45" customHeight="1" x14ac:dyDescent="0.4">
      <c r="A4" s="260" t="s">
        <v>119</v>
      </c>
      <c r="B4" s="261"/>
      <c r="C4" s="261"/>
      <c r="D4" s="261"/>
      <c r="E4" s="261"/>
      <c r="F4" s="261"/>
      <c r="G4" s="261"/>
      <c r="H4" s="261"/>
      <c r="I4" s="261"/>
      <c r="J4" s="261"/>
      <c r="K4" s="261"/>
      <c r="L4" s="261"/>
      <c r="M4" s="261"/>
    </row>
    <row r="5" spans="1:22" ht="6" customHeight="1" x14ac:dyDescent="0.4">
      <c r="A5" s="5"/>
      <c r="B5" s="6"/>
      <c r="C5" s="6"/>
      <c r="D5" s="6"/>
      <c r="E5" s="6"/>
      <c r="F5" s="6"/>
      <c r="G5" s="6"/>
      <c r="H5" s="6"/>
      <c r="I5" s="6"/>
      <c r="J5" s="6"/>
      <c r="K5" s="6"/>
      <c r="L5" s="6"/>
      <c r="M5" s="6"/>
    </row>
    <row r="6" spans="1:22" ht="30" customHeight="1" x14ac:dyDescent="0.4">
      <c r="A6" s="5"/>
      <c r="B6" s="7"/>
      <c r="C6" s="8" t="s">
        <v>163</v>
      </c>
      <c r="D6" s="262" t="s">
        <v>0</v>
      </c>
      <c r="E6" s="262"/>
      <c r="F6" s="262"/>
      <c r="G6" s="262"/>
      <c r="H6" s="262"/>
      <c r="I6" s="262"/>
      <c r="J6" s="262"/>
      <c r="K6" s="262"/>
      <c r="L6" s="262"/>
      <c r="M6" s="6"/>
    </row>
    <row r="7" spans="1:22" ht="6" customHeight="1" x14ac:dyDescent="0.4">
      <c r="A7" s="5"/>
      <c r="B7" s="6"/>
      <c r="C7" s="6"/>
      <c r="D7" s="6"/>
      <c r="E7" s="6"/>
      <c r="F7" s="6"/>
      <c r="G7" s="6"/>
      <c r="H7" s="6"/>
      <c r="I7" s="6"/>
      <c r="J7" s="6"/>
      <c r="K7" s="6"/>
      <c r="L7" s="6"/>
      <c r="M7" s="6"/>
    </row>
    <row r="8" spans="1:22" ht="155.25" customHeight="1" x14ac:dyDescent="0.4">
      <c r="A8" s="5"/>
      <c r="B8" s="6"/>
      <c r="C8" s="342"/>
      <c r="D8" s="342"/>
      <c r="E8" s="342"/>
      <c r="F8" s="342"/>
      <c r="G8" s="342"/>
      <c r="H8" s="342"/>
      <c r="I8" s="342"/>
      <c r="J8" s="342"/>
      <c r="K8" s="342"/>
      <c r="L8" s="342"/>
      <c r="M8" s="6"/>
    </row>
    <row r="9" spans="1:22" ht="30" customHeight="1" x14ac:dyDescent="0.4">
      <c r="A9" s="5"/>
      <c r="B9" s="6"/>
      <c r="C9" s="343" t="s">
        <v>224</v>
      </c>
      <c r="D9" s="344"/>
      <c r="E9" s="344"/>
      <c r="F9" s="344"/>
      <c r="G9" s="344"/>
      <c r="H9" s="344"/>
      <c r="I9" s="344"/>
      <c r="J9" s="344"/>
      <c r="K9" s="344"/>
      <c r="L9" s="344"/>
      <c r="M9" s="6"/>
    </row>
    <row r="10" spans="1:22" ht="6" customHeight="1" x14ac:dyDescent="0.4">
      <c r="A10" s="5"/>
      <c r="B10" s="6"/>
      <c r="C10" s="6"/>
      <c r="D10" s="6"/>
      <c r="E10" s="6"/>
      <c r="F10" s="6"/>
      <c r="G10" s="6"/>
      <c r="H10" s="6"/>
      <c r="I10" s="6"/>
      <c r="J10" s="6"/>
      <c r="K10" s="6"/>
      <c r="L10" s="6"/>
      <c r="M10" s="6"/>
    </row>
    <row r="11" spans="1:22" ht="30" customHeight="1" x14ac:dyDescent="0.4">
      <c r="A11" s="5"/>
      <c r="B11" s="7"/>
      <c r="C11" s="8">
        <v>1</v>
      </c>
      <c r="D11" s="262" t="s">
        <v>1</v>
      </c>
      <c r="E11" s="262"/>
      <c r="F11" s="262"/>
      <c r="G11" s="262"/>
      <c r="H11" s="262"/>
      <c r="I11" s="262"/>
      <c r="J11" s="262"/>
      <c r="K11" s="262"/>
      <c r="L11" s="262"/>
      <c r="M11" s="6"/>
    </row>
    <row r="12" spans="1:22" ht="6" customHeight="1" x14ac:dyDescent="0.4">
      <c r="A12" s="5"/>
      <c r="B12" s="6"/>
      <c r="C12" s="6"/>
      <c r="D12" s="6"/>
      <c r="E12" s="6"/>
      <c r="F12" s="6"/>
      <c r="G12" s="6"/>
      <c r="H12" s="6"/>
      <c r="I12" s="6"/>
      <c r="J12" s="6"/>
      <c r="K12" s="6"/>
      <c r="L12" s="6"/>
      <c r="M12" s="6"/>
    </row>
    <row r="13" spans="1:22" ht="28.5" customHeight="1" x14ac:dyDescent="0.4">
      <c r="A13" s="5"/>
      <c r="B13" s="6"/>
      <c r="C13" s="266" t="s">
        <v>148</v>
      </c>
      <c r="D13" s="266"/>
      <c r="E13" s="266"/>
      <c r="F13" s="328">
        <v>45545</v>
      </c>
      <c r="G13" s="328"/>
      <c r="H13" s="328"/>
      <c r="I13" s="328"/>
      <c r="J13" s="328"/>
      <c r="K13" s="328"/>
      <c r="L13" s="328"/>
      <c r="M13" s="6"/>
    </row>
    <row r="14" spans="1:22" ht="38.65" customHeight="1" x14ac:dyDescent="0.4">
      <c r="A14" s="5"/>
      <c r="B14" s="6"/>
      <c r="C14" s="345" t="s">
        <v>149</v>
      </c>
      <c r="D14" s="266"/>
      <c r="E14" s="266"/>
      <c r="F14" s="91" t="s">
        <v>315</v>
      </c>
      <c r="G14" s="346" t="s">
        <v>147</v>
      </c>
      <c r="H14" s="346"/>
      <c r="I14" s="346"/>
      <c r="J14" s="346"/>
      <c r="K14" s="346"/>
      <c r="L14" s="33" t="s">
        <v>2</v>
      </c>
      <c r="M14" s="6"/>
      <c r="O14" s="109" t="s">
        <v>322</v>
      </c>
      <c r="P14" s="377" t="s">
        <v>323</v>
      </c>
      <c r="Q14" s="324"/>
      <c r="R14" s="324"/>
      <c r="S14" s="324"/>
      <c r="T14" s="324"/>
      <c r="U14" s="324"/>
      <c r="V14" s="324"/>
    </row>
    <row r="15" spans="1:22" ht="28.5" customHeight="1" x14ac:dyDescent="0.4">
      <c r="A15" s="5"/>
      <c r="B15" s="6"/>
      <c r="C15" s="354" t="s">
        <v>3</v>
      </c>
      <c r="D15" s="355"/>
      <c r="E15" s="356"/>
      <c r="F15" s="34"/>
      <c r="G15" s="73" t="str">
        <f>IF($F$25="",F25&amp;シート調整用!$E$4,F25&amp;シート調整用!$E$5)</f>
        <v>会社名（株式会社〇〇） 採用サイト</v>
      </c>
      <c r="H15" s="74"/>
      <c r="I15" s="74"/>
      <c r="J15" s="74"/>
      <c r="K15" s="74"/>
      <c r="L15" s="75"/>
      <c r="M15" s="6"/>
      <c r="O15" s="325" t="s">
        <v>324</v>
      </c>
      <c r="P15" s="326"/>
      <c r="Q15" s="326"/>
      <c r="R15" s="326"/>
      <c r="S15" s="326"/>
      <c r="T15" s="326"/>
      <c r="U15" s="326"/>
      <c r="V15" s="327"/>
    </row>
    <row r="16" spans="1:22" ht="28.5" customHeight="1" x14ac:dyDescent="0.4">
      <c r="A16" s="5"/>
      <c r="B16" s="6"/>
      <c r="C16" s="357"/>
      <c r="D16" s="358"/>
      <c r="E16" s="359"/>
      <c r="F16" s="35"/>
      <c r="G16" s="37" t="s">
        <v>145</v>
      </c>
      <c r="H16" s="360"/>
      <c r="I16" s="360"/>
      <c r="J16" s="360"/>
      <c r="K16" s="360"/>
      <c r="L16" s="36" t="s">
        <v>146</v>
      </c>
      <c r="M16" s="6"/>
    </row>
    <row r="17" spans="1:22" ht="28.5" customHeight="1" x14ac:dyDescent="0.4">
      <c r="A17" s="5"/>
      <c r="B17" s="6"/>
      <c r="C17" s="354" t="s">
        <v>151</v>
      </c>
      <c r="D17" s="331"/>
      <c r="E17" s="332"/>
      <c r="F17" s="38" t="s">
        <v>5</v>
      </c>
      <c r="G17" s="368"/>
      <c r="H17" s="368"/>
      <c r="I17" s="368"/>
      <c r="J17" s="368"/>
      <c r="K17" s="368"/>
      <c r="L17" s="369"/>
      <c r="M17" s="6"/>
    </row>
    <row r="18" spans="1:22" ht="28.5" customHeight="1" x14ac:dyDescent="0.4">
      <c r="A18" s="5"/>
      <c r="B18" s="6"/>
      <c r="C18" s="333"/>
      <c r="D18" s="334"/>
      <c r="E18" s="335"/>
      <c r="F18" s="39" t="s">
        <v>4</v>
      </c>
      <c r="G18" s="349"/>
      <c r="H18" s="349"/>
      <c r="I18" s="349"/>
      <c r="J18" s="349"/>
      <c r="K18" s="349"/>
      <c r="L18" s="350"/>
      <c r="M18" s="6"/>
    </row>
    <row r="19" spans="1:22" ht="28.5" customHeight="1" x14ac:dyDescent="0.4">
      <c r="A19" s="5"/>
      <c r="B19" s="6"/>
      <c r="C19" s="361" t="s">
        <v>150</v>
      </c>
      <c r="D19" s="331"/>
      <c r="E19" s="362"/>
      <c r="F19" s="365" t="s">
        <v>438</v>
      </c>
      <c r="G19" s="366"/>
      <c r="H19" s="366"/>
      <c r="I19" s="366"/>
      <c r="J19" s="366"/>
      <c r="K19" s="366"/>
      <c r="L19" s="367"/>
      <c r="M19" s="6"/>
    </row>
    <row r="20" spans="1:22" x14ac:dyDescent="0.4">
      <c r="A20" s="5"/>
      <c r="B20" s="6"/>
      <c r="C20" s="363"/>
      <c r="D20" s="334"/>
      <c r="E20" s="364"/>
      <c r="F20" s="351" t="str">
        <f>シート調整用!$E$6</f>
        <v>※ サイトドメインと異なるメールアドレスを設定する場合、各種通知メールが届かなくなる可能性があります。</v>
      </c>
      <c r="G20" s="352"/>
      <c r="H20" s="352"/>
      <c r="I20" s="352"/>
      <c r="J20" s="352"/>
      <c r="K20" s="352"/>
      <c r="L20" s="353"/>
      <c r="M20" s="6"/>
    </row>
    <row r="21" spans="1:22" x14ac:dyDescent="0.4">
      <c r="A21" s="4"/>
      <c r="B21" s="4"/>
      <c r="C21" s="11"/>
      <c r="D21" s="4"/>
      <c r="E21" s="4"/>
      <c r="F21" s="4"/>
      <c r="G21" s="4"/>
      <c r="H21" s="4"/>
      <c r="I21" s="4"/>
      <c r="J21" s="4"/>
      <c r="K21" s="4"/>
      <c r="L21" s="4"/>
      <c r="M21" s="4"/>
    </row>
    <row r="22" spans="1:22" ht="6" customHeight="1" x14ac:dyDescent="0.4">
      <c r="A22" s="5"/>
      <c r="B22" s="6"/>
      <c r="C22" s="6"/>
      <c r="D22" s="6"/>
      <c r="E22" s="6"/>
      <c r="F22" s="6"/>
      <c r="G22" s="6"/>
      <c r="H22" s="6"/>
      <c r="I22" s="6"/>
      <c r="J22" s="6"/>
      <c r="K22" s="6"/>
      <c r="L22" s="6"/>
      <c r="M22" s="6"/>
    </row>
    <row r="23" spans="1:22" ht="30" customHeight="1" x14ac:dyDescent="0.4">
      <c r="A23" s="5"/>
      <c r="B23" s="7"/>
      <c r="C23" s="8">
        <v>2</v>
      </c>
      <c r="D23" s="262" t="s">
        <v>152</v>
      </c>
      <c r="E23" s="262"/>
      <c r="F23" s="262"/>
      <c r="G23" s="262"/>
      <c r="H23" s="262"/>
      <c r="I23" s="262"/>
      <c r="J23" s="262"/>
      <c r="K23" s="262"/>
      <c r="L23" s="262"/>
      <c r="M23" s="6"/>
    </row>
    <row r="24" spans="1:22" ht="45" customHeight="1" x14ac:dyDescent="0.4">
      <c r="A24" s="260" t="s">
        <v>261</v>
      </c>
      <c r="B24" s="261"/>
      <c r="C24" s="261"/>
      <c r="D24" s="261"/>
      <c r="E24" s="261"/>
      <c r="F24" s="261"/>
      <c r="G24" s="261"/>
      <c r="H24" s="261"/>
      <c r="I24" s="261"/>
      <c r="J24" s="261"/>
      <c r="K24" s="261"/>
      <c r="L24" s="261"/>
      <c r="M24" s="261"/>
    </row>
    <row r="25" spans="1:22" ht="28.5" customHeight="1" x14ac:dyDescent="0.4">
      <c r="A25" s="5"/>
      <c r="B25" s="6"/>
      <c r="C25" s="266" t="s">
        <v>153</v>
      </c>
      <c r="D25" s="266"/>
      <c r="E25" s="266"/>
      <c r="F25" s="329"/>
      <c r="G25" s="329"/>
      <c r="H25" s="329"/>
      <c r="I25" s="329"/>
      <c r="J25" s="329"/>
      <c r="K25" s="329"/>
      <c r="L25" s="329"/>
      <c r="M25" s="6"/>
    </row>
    <row r="26" spans="1:22" ht="28.5" customHeight="1" x14ac:dyDescent="0.4">
      <c r="A26" s="5"/>
      <c r="B26" s="6"/>
      <c r="C26" s="330" t="s">
        <v>154</v>
      </c>
      <c r="D26" s="331"/>
      <c r="E26" s="332"/>
      <c r="F26" s="51" t="s">
        <v>160</v>
      </c>
      <c r="G26" s="340"/>
      <c r="H26" s="340"/>
      <c r="I26" s="340"/>
      <c r="J26" s="340"/>
      <c r="K26" s="340"/>
      <c r="L26" s="341"/>
      <c r="M26" s="6"/>
      <c r="O26" s="109" t="s">
        <v>331</v>
      </c>
      <c r="P26" s="323" t="s">
        <v>330</v>
      </c>
      <c r="Q26" s="324"/>
      <c r="R26" s="324"/>
      <c r="S26" s="324"/>
      <c r="T26" s="324"/>
      <c r="U26" s="324"/>
      <c r="V26" s="324"/>
    </row>
    <row r="27" spans="1:22" ht="28.5" customHeight="1" x14ac:dyDescent="0.4">
      <c r="A27" s="5"/>
      <c r="B27" s="6"/>
      <c r="C27" s="333"/>
      <c r="D27" s="334"/>
      <c r="E27" s="335"/>
      <c r="F27" s="336"/>
      <c r="G27" s="337"/>
      <c r="H27" s="337"/>
      <c r="I27" s="337"/>
      <c r="J27" s="337"/>
      <c r="K27" s="337"/>
      <c r="L27" s="338"/>
      <c r="M27" s="6"/>
      <c r="O27" s="325" t="s">
        <v>329</v>
      </c>
      <c r="P27" s="326"/>
      <c r="Q27" s="326"/>
      <c r="R27" s="326"/>
      <c r="S27" s="326"/>
      <c r="T27" s="326"/>
      <c r="U27" s="326"/>
      <c r="V27" s="327"/>
    </row>
    <row r="28" spans="1:22" ht="28.5" customHeight="1" x14ac:dyDescent="0.4">
      <c r="A28" s="5"/>
      <c r="B28" s="6"/>
      <c r="C28" s="339" t="s">
        <v>4</v>
      </c>
      <c r="D28" s="339"/>
      <c r="E28" s="339"/>
      <c r="F28" s="52" t="s">
        <v>178</v>
      </c>
      <c r="G28" s="371"/>
      <c r="H28" s="371"/>
      <c r="I28" s="371"/>
      <c r="J28" s="371"/>
      <c r="K28" s="371"/>
      <c r="L28" s="372"/>
      <c r="M28" s="6"/>
    </row>
    <row r="29" spans="1:22" ht="28.5" customHeight="1" x14ac:dyDescent="0.4">
      <c r="A29" s="5"/>
      <c r="B29" s="6"/>
      <c r="C29" s="373" t="s">
        <v>159</v>
      </c>
      <c r="D29" s="374"/>
      <c r="E29" s="375"/>
      <c r="F29" s="48"/>
      <c r="G29" s="49" t="s">
        <v>201</v>
      </c>
      <c r="H29" s="92"/>
      <c r="I29" s="49" t="s">
        <v>202</v>
      </c>
      <c r="J29" s="50"/>
      <c r="K29" s="49" t="s">
        <v>201</v>
      </c>
      <c r="L29" s="93"/>
      <c r="M29" s="6"/>
    </row>
    <row r="30" spans="1:22" ht="28.5" customHeight="1" x14ac:dyDescent="0.4">
      <c r="A30" s="5"/>
      <c r="B30" s="6"/>
      <c r="C30" s="333"/>
      <c r="D30" s="334"/>
      <c r="E30" s="335"/>
      <c r="F30" s="376" t="s">
        <v>272</v>
      </c>
      <c r="G30" s="376"/>
      <c r="H30" s="376"/>
      <c r="I30" s="376"/>
      <c r="J30" s="376"/>
      <c r="K30" s="376"/>
      <c r="L30" s="376"/>
      <c r="M30" s="6"/>
    </row>
    <row r="31" spans="1:22" ht="28.5" customHeight="1" x14ac:dyDescent="0.4">
      <c r="A31" s="5"/>
      <c r="B31" s="6"/>
      <c r="C31" s="266" t="s">
        <v>155</v>
      </c>
      <c r="D31" s="266"/>
      <c r="E31" s="266"/>
      <c r="F31" s="329"/>
      <c r="G31" s="329"/>
      <c r="H31" s="329"/>
      <c r="I31" s="329"/>
      <c r="J31" s="329"/>
      <c r="K31" s="329"/>
      <c r="L31" s="329"/>
      <c r="M31" s="6"/>
    </row>
    <row r="32" spans="1:22" ht="28.5" customHeight="1" x14ac:dyDescent="0.4">
      <c r="A32" s="5"/>
      <c r="B32" s="6"/>
      <c r="C32" s="266" t="s">
        <v>156</v>
      </c>
      <c r="D32" s="266"/>
      <c r="E32" s="266"/>
      <c r="F32" s="329"/>
      <c r="G32" s="329"/>
      <c r="H32" s="329"/>
      <c r="I32" s="329"/>
      <c r="J32" s="329"/>
      <c r="K32" s="329"/>
      <c r="L32" s="329"/>
      <c r="M32" s="6"/>
    </row>
    <row r="33" spans="1:22" ht="28.5" customHeight="1" x14ac:dyDescent="0.4">
      <c r="A33" s="5"/>
      <c r="B33" s="6"/>
      <c r="C33" s="266" t="s">
        <v>157</v>
      </c>
      <c r="D33" s="266"/>
      <c r="E33" s="266"/>
      <c r="F33" s="329"/>
      <c r="G33" s="329"/>
      <c r="H33" s="329"/>
      <c r="I33" s="329"/>
      <c r="J33" s="329"/>
      <c r="K33" s="329"/>
      <c r="L33" s="329"/>
      <c r="M33" s="6"/>
    </row>
    <row r="34" spans="1:22" ht="85.5" customHeight="1" x14ac:dyDescent="0.4">
      <c r="A34" s="5"/>
      <c r="B34" s="6"/>
      <c r="C34" s="266" t="s">
        <v>158</v>
      </c>
      <c r="D34" s="266"/>
      <c r="E34" s="266"/>
      <c r="F34" s="329"/>
      <c r="G34" s="329"/>
      <c r="H34" s="329"/>
      <c r="I34" s="329"/>
      <c r="J34" s="329"/>
      <c r="K34" s="329"/>
      <c r="L34" s="329"/>
      <c r="M34" s="6"/>
    </row>
    <row r="35" spans="1:22" ht="28.5" customHeight="1" x14ac:dyDescent="0.4">
      <c r="A35" s="5"/>
      <c r="B35" s="6"/>
      <c r="C35" s="266" t="s">
        <v>214</v>
      </c>
      <c r="D35" s="266"/>
      <c r="E35" s="266"/>
      <c r="F35" s="381"/>
      <c r="G35" s="381"/>
      <c r="H35" s="381"/>
      <c r="I35" s="381"/>
      <c r="J35" s="381"/>
      <c r="K35" s="381"/>
      <c r="L35" s="381"/>
      <c r="M35" s="6"/>
    </row>
    <row r="36" spans="1:22" x14ac:dyDescent="0.4">
      <c r="A36" s="4"/>
      <c r="B36" s="4"/>
      <c r="C36" s="11"/>
      <c r="D36" s="4"/>
      <c r="E36" s="4"/>
      <c r="F36" s="4"/>
      <c r="G36" s="4"/>
      <c r="H36" s="4"/>
      <c r="I36" s="4"/>
      <c r="J36" s="4"/>
      <c r="K36" s="4"/>
      <c r="L36" s="4"/>
      <c r="M36" s="4"/>
    </row>
    <row r="37" spans="1:22" ht="6" customHeight="1" x14ac:dyDescent="0.4">
      <c r="A37" s="5"/>
      <c r="B37" s="6"/>
      <c r="C37" s="6"/>
      <c r="D37" s="6"/>
      <c r="E37" s="6"/>
      <c r="F37" s="6"/>
      <c r="G37" s="6"/>
      <c r="H37" s="6"/>
      <c r="I37" s="6"/>
      <c r="J37" s="6"/>
      <c r="K37" s="6"/>
      <c r="L37" s="6"/>
      <c r="M37" s="6"/>
    </row>
    <row r="38" spans="1:22" ht="30" customHeight="1" x14ac:dyDescent="0.4">
      <c r="A38" s="5"/>
      <c r="B38" s="7"/>
      <c r="C38" s="8">
        <v>3</v>
      </c>
      <c r="D38" s="262" t="s">
        <v>260</v>
      </c>
      <c r="E38" s="262"/>
      <c r="F38" s="262"/>
      <c r="G38" s="262"/>
      <c r="H38" s="262"/>
      <c r="I38" s="262"/>
      <c r="J38" s="262"/>
      <c r="K38" s="262"/>
      <c r="L38" s="262"/>
      <c r="M38" s="6"/>
    </row>
    <row r="39" spans="1:22" ht="45" customHeight="1" x14ac:dyDescent="0.4">
      <c r="A39" s="260" t="s">
        <v>262</v>
      </c>
      <c r="B39" s="261"/>
      <c r="C39" s="261"/>
      <c r="D39" s="261"/>
      <c r="E39" s="261"/>
      <c r="F39" s="261"/>
      <c r="G39" s="261"/>
      <c r="H39" s="261"/>
      <c r="I39" s="261"/>
      <c r="J39" s="261"/>
      <c r="K39" s="261"/>
      <c r="L39" s="261"/>
      <c r="M39" s="261"/>
    </row>
    <row r="40" spans="1:22" ht="28.5" customHeight="1" x14ac:dyDescent="0.4">
      <c r="A40" s="5"/>
      <c r="B40" s="6"/>
      <c r="C40" s="266" t="s">
        <v>161</v>
      </c>
      <c r="D40" s="266"/>
      <c r="E40" s="266"/>
      <c r="F40" s="38" t="s">
        <v>178</v>
      </c>
      <c r="G40" s="382" t="str">
        <f>IF(G28="",シート調整用!$H$3,G28)</f>
        <v>企業情報に入力されている番号が、自動で表示されます</v>
      </c>
      <c r="H40" s="382"/>
      <c r="I40" s="382"/>
      <c r="J40" s="382"/>
      <c r="K40" s="382"/>
      <c r="L40" s="383"/>
      <c r="M40" s="6"/>
      <c r="O40" s="109" t="s">
        <v>325</v>
      </c>
      <c r="P40" s="323" t="s">
        <v>412</v>
      </c>
      <c r="Q40" s="324"/>
      <c r="R40" s="324"/>
      <c r="S40" s="324"/>
      <c r="T40" s="324"/>
      <c r="U40" s="324"/>
      <c r="V40" s="324"/>
    </row>
    <row r="41" spans="1:22" ht="28.5" customHeight="1" x14ac:dyDescent="0.4">
      <c r="A41" s="5"/>
      <c r="B41" s="6"/>
      <c r="C41" s="354" t="s">
        <v>162</v>
      </c>
      <c r="D41" s="355"/>
      <c r="E41" s="356"/>
      <c r="F41" s="329"/>
      <c r="G41" s="329"/>
      <c r="H41" s="329"/>
      <c r="I41" s="329"/>
      <c r="J41" s="329"/>
      <c r="K41" s="329"/>
      <c r="L41" s="329"/>
      <c r="M41" s="6"/>
      <c r="O41" s="274" t="s">
        <v>413</v>
      </c>
      <c r="P41" s="275"/>
      <c r="Q41" s="275"/>
      <c r="R41" s="275"/>
      <c r="S41" s="275"/>
      <c r="T41" s="275"/>
      <c r="U41" s="275"/>
      <c r="V41" s="276"/>
    </row>
    <row r="42" spans="1:22" ht="28.5" customHeight="1" x14ac:dyDescent="0.4">
      <c r="A42" s="5"/>
      <c r="B42" s="6"/>
      <c r="C42" s="378"/>
      <c r="D42" s="379"/>
      <c r="E42" s="380"/>
      <c r="F42" s="329"/>
      <c r="G42" s="329"/>
      <c r="H42" s="329"/>
      <c r="I42" s="329"/>
      <c r="J42" s="329"/>
      <c r="K42" s="329"/>
      <c r="L42" s="329"/>
      <c r="M42" s="6"/>
      <c r="O42" s="280"/>
      <c r="P42" s="281"/>
      <c r="Q42" s="281"/>
      <c r="R42" s="281"/>
      <c r="S42" s="281"/>
      <c r="T42" s="281"/>
      <c r="U42" s="281"/>
      <c r="V42" s="282"/>
    </row>
    <row r="43" spans="1:22" ht="28.5" customHeight="1" x14ac:dyDescent="0.4">
      <c r="A43" s="5"/>
      <c r="B43" s="6"/>
      <c r="C43" s="357"/>
      <c r="D43" s="358"/>
      <c r="E43" s="359"/>
      <c r="F43" s="329"/>
      <c r="G43" s="329"/>
      <c r="H43" s="329"/>
      <c r="I43" s="329"/>
      <c r="J43" s="329"/>
      <c r="K43" s="329"/>
      <c r="L43" s="329"/>
      <c r="M43" s="6"/>
    </row>
    <row r="44" spans="1:22" x14ac:dyDescent="0.4">
      <c r="A44" s="4"/>
      <c r="B44" s="4"/>
      <c r="C44" s="11"/>
      <c r="D44" s="4"/>
      <c r="E44" s="4"/>
      <c r="F44" s="4"/>
      <c r="G44" s="4"/>
      <c r="H44" s="4"/>
      <c r="I44" s="4"/>
      <c r="J44" s="4"/>
      <c r="K44" s="4"/>
      <c r="L44" s="4"/>
      <c r="M44" s="4"/>
    </row>
    <row r="45" spans="1:22" ht="6" customHeight="1" x14ac:dyDescent="0.4">
      <c r="A45" s="5"/>
      <c r="B45" s="6"/>
      <c r="C45" s="6"/>
      <c r="D45" s="6"/>
      <c r="E45" s="6"/>
      <c r="F45" s="6"/>
      <c r="G45" s="6"/>
      <c r="H45" s="6"/>
      <c r="I45" s="6"/>
      <c r="J45" s="6"/>
      <c r="K45" s="6"/>
      <c r="L45" s="6"/>
      <c r="M45" s="6"/>
    </row>
    <row r="46" spans="1:22" ht="30" customHeight="1" x14ac:dyDescent="0.4">
      <c r="A46" s="5"/>
      <c r="B46" s="7"/>
      <c r="C46" s="8" t="s">
        <v>163</v>
      </c>
      <c r="D46" s="262" t="s">
        <v>164</v>
      </c>
      <c r="E46" s="262"/>
      <c r="F46" s="262"/>
      <c r="G46" s="262"/>
      <c r="H46" s="262"/>
      <c r="I46" s="262"/>
      <c r="J46" s="262"/>
      <c r="K46" s="262"/>
      <c r="L46" s="262"/>
      <c r="M46" s="6"/>
    </row>
    <row r="47" spans="1:22" ht="6" customHeight="1" x14ac:dyDescent="0.4">
      <c r="A47" s="5"/>
      <c r="B47" s="6"/>
      <c r="C47" s="6"/>
      <c r="D47" s="6"/>
      <c r="E47" s="6"/>
      <c r="F47" s="6"/>
      <c r="G47" s="6"/>
      <c r="H47" s="6"/>
      <c r="I47" s="6"/>
      <c r="J47" s="6"/>
      <c r="K47" s="6"/>
      <c r="L47" s="6"/>
      <c r="M47" s="6"/>
    </row>
    <row r="48" spans="1:22" ht="28.5" customHeight="1" x14ac:dyDescent="0.4">
      <c r="A48" s="4"/>
      <c r="B48" s="4"/>
      <c r="C48" s="370" t="s">
        <v>118</v>
      </c>
      <c r="D48" s="370"/>
      <c r="E48" s="370"/>
      <c r="F48" s="370"/>
      <c r="G48" s="370"/>
      <c r="H48" s="370"/>
      <c r="I48" s="370"/>
      <c r="J48" s="370"/>
      <c r="K48" s="370"/>
      <c r="L48" s="370"/>
      <c r="M48" s="4"/>
    </row>
    <row r="49" spans="1:13" ht="6" customHeight="1" x14ac:dyDescent="0.4">
      <c r="A49" s="5"/>
      <c r="B49" s="6"/>
      <c r="C49" s="181"/>
      <c r="D49" s="181"/>
      <c r="E49" s="181"/>
      <c r="F49" s="181"/>
      <c r="G49" s="181"/>
      <c r="H49" s="181"/>
      <c r="I49" s="181"/>
      <c r="J49" s="181"/>
      <c r="K49" s="181"/>
      <c r="L49" s="181"/>
      <c r="M49" s="6"/>
    </row>
    <row r="50" spans="1:13" ht="38.65" customHeight="1" x14ac:dyDescent="0.4">
      <c r="A50" s="4"/>
      <c r="B50" s="4"/>
      <c r="C50" s="182">
        <v>1</v>
      </c>
      <c r="D50" s="348" t="s">
        <v>467</v>
      </c>
      <c r="E50" s="348"/>
      <c r="F50" s="348"/>
      <c r="G50" s="348"/>
      <c r="H50" s="348"/>
      <c r="I50" s="348"/>
      <c r="J50" s="348"/>
      <c r="K50" s="348"/>
      <c r="L50" s="348"/>
      <c r="M50" s="4"/>
    </row>
    <row r="51" spans="1:13" ht="38.65" customHeight="1" x14ac:dyDescent="0.4">
      <c r="A51" s="4"/>
      <c r="B51" s="4"/>
      <c r="C51" s="182">
        <f>C50+1</f>
        <v>2</v>
      </c>
      <c r="D51" s="348" t="s">
        <v>165</v>
      </c>
      <c r="E51" s="348"/>
      <c r="F51" s="348"/>
      <c r="G51" s="348"/>
      <c r="H51" s="348"/>
      <c r="I51" s="348"/>
      <c r="J51" s="348"/>
      <c r="K51" s="348"/>
      <c r="L51" s="348"/>
      <c r="M51" s="4"/>
    </row>
    <row r="52" spans="1:13" ht="28.5" customHeight="1" x14ac:dyDescent="0.4">
      <c r="A52" s="4"/>
      <c r="B52" s="4"/>
      <c r="C52" s="182">
        <f>C51+1</f>
        <v>3</v>
      </c>
      <c r="D52" s="348" t="s">
        <v>166</v>
      </c>
      <c r="E52" s="348"/>
      <c r="F52" s="348"/>
      <c r="G52" s="348"/>
      <c r="H52" s="348"/>
      <c r="I52" s="348"/>
      <c r="J52" s="348"/>
      <c r="K52" s="348"/>
      <c r="L52" s="348"/>
      <c r="M52" s="4"/>
    </row>
    <row r="53" spans="1:13" ht="28.5" customHeight="1" x14ac:dyDescent="0.4">
      <c r="A53" s="4"/>
      <c r="B53" s="4"/>
      <c r="C53" s="370" t="s">
        <v>167</v>
      </c>
      <c r="D53" s="370"/>
      <c r="E53" s="370"/>
      <c r="F53" s="370"/>
      <c r="G53" s="370"/>
      <c r="H53" s="370"/>
      <c r="I53" s="370"/>
      <c r="J53" s="370"/>
      <c r="K53" s="370"/>
      <c r="L53" s="370"/>
      <c r="M53" s="4"/>
    </row>
    <row r="54" spans="1:13" ht="6" customHeight="1" x14ac:dyDescent="0.4">
      <c r="A54" s="5"/>
      <c r="B54" s="6"/>
      <c r="C54" s="181"/>
      <c r="D54" s="181"/>
      <c r="E54" s="181"/>
      <c r="F54" s="181"/>
      <c r="G54" s="181"/>
      <c r="H54" s="181"/>
      <c r="I54" s="181"/>
      <c r="J54" s="181"/>
      <c r="K54" s="181"/>
      <c r="L54" s="181"/>
      <c r="M54" s="6"/>
    </row>
    <row r="55" spans="1:13" ht="38.65" customHeight="1" x14ac:dyDescent="0.4">
      <c r="A55" s="4"/>
      <c r="B55" s="4"/>
      <c r="C55" s="182">
        <f>C52+1</f>
        <v>4</v>
      </c>
      <c r="D55" s="348" t="s">
        <v>465</v>
      </c>
      <c r="E55" s="348"/>
      <c r="F55" s="348"/>
      <c r="G55" s="348"/>
      <c r="H55" s="348"/>
      <c r="I55" s="348"/>
      <c r="J55" s="348"/>
      <c r="K55" s="348"/>
      <c r="L55" s="348"/>
      <c r="M55" s="4"/>
    </row>
    <row r="56" spans="1:13" ht="60" customHeight="1" x14ac:dyDescent="0.4">
      <c r="A56" s="4"/>
      <c r="B56" s="4"/>
      <c r="C56" s="182">
        <f>C55+1</f>
        <v>5</v>
      </c>
      <c r="D56" s="348" t="s">
        <v>466</v>
      </c>
      <c r="E56" s="348"/>
      <c r="F56" s="348"/>
      <c r="G56" s="348"/>
      <c r="H56" s="348"/>
      <c r="I56" s="348"/>
      <c r="J56" s="348"/>
      <c r="K56" s="348"/>
      <c r="L56" s="348"/>
      <c r="M56" s="4"/>
    </row>
    <row r="57" spans="1:13" ht="28.5" customHeight="1" x14ac:dyDescent="0.4">
      <c r="A57" s="4"/>
      <c r="B57" s="4"/>
      <c r="C57" s="370" t="s">
        <v>168</v>
      </c>
      <c r="D57" s="370"/>
      <c r="E57" s="370"/>
      <c r="F57" s="370"/>
      <c r="G57" s="370"/>
      <c r="H57" s="370"/>
      <c r="I57" s="370"/>
      <c r="J57" s="370"/>
      <c r="K57" s="370"/>
      <c r="L57" s="370"/>
      <c r="M57" s="4"/>
    </row>
    <row r="58" spans="1:13" ht="6" customHeight="1" x14ac:dyDescent="0.4">
      <c r="A58" s="5"/>
      <c r="B58" s="6"/>
      <c r="C58" s="181"/>
      <c r="D58" s="181"/>
      <c r="E58" s="181"/>
      <c r="F58" s="181"/>
      <c r="G58" s="181"/>
      <c r="H58" s="181"/>
      <c r="I58" s="181"/>
      <c r="J58" s="181"/>
      <c r="K58" s="181"/>
      <c r="L58" s="181"/>
      <c r="M58" s="6"/>
    </row>
    <row r="59" spans="1:13" ht="28.5" customHeight="1" x14ac:dyDescent="0.4">
      <c r="A59" s="4"/>
      <c r="B59" s="4"/>
      <c r="C59" s="182">
        <f>C56+1</f>
        <v>6</v>
      </c>
      <c r="D59" s="348" t="s">
        <v>169</v>
      </c>
      <c r="E59" s="348"/>
      <c r="F59" s="348"/>
      <c r="G59" s="348"/>
      <c r="H59" s="348"/>
      <c r="I59" s="348"/>
      <c r="J59" s="348"/>
      <c r="K59" s="348"/>
      <c r="L59" s="348"/>
      <c r="M59" s="4"/>
    </row>
    <row r="60" spans="1:13" ht="28.5" customHeight="1" x14ac:dyDescent="0.4">
      <c r="A60" s="4"/>
      <c r="B60" s="4"/>
      <c r="C60" s="182">
        <f>C59+1</f>
        <v>7</v>
      </c>
      <c r="D60" s="348" t="s">
        <v>463</v>
      </c>
      <c r="E60" s="348"/>
      <c r="F60" s="348"/>
      <c r="G60" s="348"/>
      <c r="H60" s="348"/>
      <c r="I60" s="348"/>
      <c r="J60" s="348"/>
      <c r="K60" s="348"/>
      <c r="L60" s="348"/>
      <c r="M60" s="4"/>
    </row>
    <row r="61" spans="1:13" ht="28.5" customHeight="1" x14ac:dyDescent="0.4">
      <c r="A61" s="4"/>
      <c r="B61" s="4"/>
      <c r="C61" s="180" t="s">
        <v>170</v>
      </c>
      <c r="D61" s="180"/>
      <c r="E61" s="180"/>
      <c r="F61" s="180"/>
      <c r="G61" s="180"/>
      <c r="H61" s="180"/>
      <c r="I61" s="180"/>
      <c r="J61" s="180"/>
      <c r="K61" s="180"/>
      <c r="L61" s="180"/>
      <c r="M61" s="4"/>
    </row>
    <row r="62" spans="1:13" ht="6" customHeight="1" x14ac:dyDescent="0.4">
      <c r="A62" s="5"/>
      <c r="B62" s="6"/>
      <c r="C62" s="181"/>
      <c r="D62" s="181"/>
      <c r="E62" s="181"/>
      <c r="F62" s="181"/>
      <c r="G62" s="181"/>
      <c r="H62" s="181"/>
      <c r="I62" s="181"/>
      <c r="J62" s="181"/>
      <c r="K62" s="181"/>
      <c r="L62" s="181"/>
      <c r="M62" s="6"/>
    </row>
    <row r="63" spans="1:13" ht="28.5" customHeight="1" x14ac:dyDescent="0.4">
      <c r="A63" s="4"/>
      <c r="B63" s="4"/>
      <c r="C63" s="182">
        <f>C60+1</f>
        <v>8</v>
      </c>
      <c r="D63" s="348" t="s">
        <v>173</v>
      </c>
      <c r="E63" s="348"/>
      <c r="F63" s="348"/>
      <c r="G63" s="348"/>
      <c r="H63" s="348"/>
      <c r="I63" s="348"/>
      <c r="J63" s="348"/>
      <c r="K63" s="348"/>
      <c r="L63" s="348"/>
      <c r="M63" s="4"/>
    </row>
    <row r="64" spans="1:13" ht="28.5" customHeight="1" x14ac:dyDescent="0.4">
      <c r="A64" s="4"/>
      <c r="B64" s="4"/>
      <c r="C64" s="182">
        <f>C63+1</f>
        <v>9</v>
      </c>
      <c r="D64" s="348" t="s">
        <v>464</v>
      </c>
      <c r="E64" s="348"/>
      <c r="F64" s="348"/>
      <c r="G64" s="348"/>
      <c r="H64" s="348"/>
      <c r="I64" s="348"/>
      <c r="J64" s="348"/>
      <c r="K64" s="348"/>
      <c r="L64" s="348"/>
      <c r="M64" s="4"/>
    </row>
    <row r="65" spans="1:13" ht="28.5" customHeight="1" x14ac:dyDescent="0.4">
      <c r="A65" s="4"/>
      <c r="B65" s="4"/>
      <c r="C65" s="182">
        <f>C64+1</f>
        <v>10</v>
      </c>
      <c r="D65" s="348" t="s">
        <v>174</v>
      </c>
      <c r="E65" s="348"/>
      <c r="F65" s="348"/>
      <c r="G65" s="348"/>
      <c r="H65" s="348"/>
      <c r="I65" s="348"/>
      <c r="J65" s="348"/>
      <c r="K65" s="348"/>
      <c r="L65" s="348"/>
      <c r="M65" s="4"/>
    </row>
    <row r="66" spans="1:13" ht="28.5" customHeight="1" x14ac:dyDescent="0.4">
      <c r="A66" s="4"/>
      <c r="B66" s="4"/>
      <c r="C66" s="41" t="s">
        <v>171</v>
      </c>
      <c r="D66" s="41"/>
      <c r="E66" s="41"/>
      <c r="F66" s="41"/>
      <c r="G66" s="41"/>
      <c r="H66" s="41"/>
      <c r="I66" s="41"/>
      <c r="J66" s="41"/>
      <c r="K66" s="41"/>
      <c r="L66" s="41"/>
      <c r="M66" s="4"/>
    </row>
    <row r="67" spans="1:13" ht="6" customHeight="1" x14ac:dyDescent="0.4">
      <c r="A67" s="5"/>
      <c r="B67" s="6"/>
      <c r="C67" s="6"/>
      <c r="D67" s="6"/>
      <c r="E67" s="6"/>
      <c r="F67" s="6"/>
      <c r="G67" s="6"/>
      <c r="H67" s="6"/>
      <c r="I67" s="6"/>
      <c r="J67" s="6"/>
      <c r="K67" s="6"/>
      <c r="L67" s="6"/>
      <c r="M67" s="6"/>
    </row>
    <row r="68" spans="1:13" ht="38.65" customHeight="1" x14ac:dyDescent="0.4">
      <c r="A68" s="4"/>
      <c r="B68" s="4"/>
      <c r="C68" s="40">
        <f>C65+1</f>
        <v>11</v>
      </c>
      <c r="D68" s="347" t="s">
        <v>175</v>
      </c>
      <c r="E68" s="347"/>
      <c r="F68" s="347"/>
      <c r="G68" s="347"/>
      <c r="H68" s="347"/>
      <c r="I68" s="347"/>
      <c r="J68" s="347"/>
      <c r="K68" s="347"/>
      <c r="L68" s="347"/>
      <c r="M68" s="4"/>
    </row>
    <row r="69" spans="1:13" ht="38.65" customHeight="1" x14ac:dyDescent="0.4">
      <c r="A69" s="4"/>
      <c r="B69" s="4"/>
      <c r="C69" s="40">
        <f>C68+1</f>
        <v>12</v>
      </c>
      <c r="D69" s="347" t="s">
        <v>176</v>
      </c>
      <c r="E69" s="347"/>
      <c r="F69" s="347"/>
      <c r="G69" s="347"/>
      <c r="H69" s="347"/>
      <c r="I69" s="347"/>
      <c r="J69" s="347"/>
      <c r="K69" s="347"/>
      <c r="L69" s="347"/>
      <c r="M69" s="4"/>
    </row>
    <row r="70" spans="1:13" ht="38.65" customHeight="1" x14ac:dyDescent="0.4">
      <c r="A70" s="4"/>
      <c r="B70" s="4"/>
      <c r="C70" s="40">
        <f>C69+1</f>
        <v>13</v>
      </c>
      <c r="D70" s="347" t="s">
        <v>177</v>
      </c>
      <c r="E70" s="347"/>
      <c r="F70" s="347"/>
      <c r="G70" s="347"/>
      <c r="H70" s="347"/>
      <c r="I70" s="347"/>
      <c r="J70" s="347"/>
      <c r="K70" s="347"/>
      <c r="L70" s="347"/>
      <c r="M70" s="4"/>
    </row>
    <row r="71" spans="1:13" ht="6" customHeight="1" x14ac:dyDescent="0.4">
      <c r="A71" s="5"/>
      <c r="B71" s="6"/>
      <c r="C71" s="6"/>
      <c r="D71" s="6"/>
      <c r="E71" s="6"/>
      <c r="F71" s="6"/>
      <c r="G71" s="6"/>
      <c r="H71" s="6"/>
      <c r="I71" s="6"/>
      <c r="J71" s="6"/>
      <c r="K71" s="6"/>
      <c r="L71" s="6"/>
      <c r="M71" s="6"/>
    </row>
    <row r="72" spans="1:13" ht="28.5" customHeight="1" x14ac:dyDescent="0.4">
      <c r="A72" s="4"/>
      <c r="B72" s="4"/>
      <c r="C72" s="370" t="s">
        <v>172</v>
      </c>
      <c r="D72" s="370"/>
      <c r="E72" s="370"/>
      <c r="F72" s="370"/>
      <c r="G72" s="370"/>
      <c r="H72" s="370"/>
      <c r="I72" s="370"/>
      <c r="J72" s="370"/>
      <c r="K72" s="370"/>
      <c r="L72" s="370"/>
      <c r="M72" s="4"/>
    </row>
    <row r="73" spans="1:13" ht="6" customHeight="1" x14ac:dyDescent="0.4">
      <c r="A73" s="5"/>
      <c r="B73" s="6"/>
      <c r="C73" s="181"/>
      <c r="D73" s="181"/>
      <c r="E73" s="181"/>
      <c r="F73" s="181"/>
      <c r="G73" s="181"/>
      <c r="H73" s="181"/>
      <c r="I73" s="181"/>
      <c r="J73" s="181"/>
      <c r="K73" s="181"/>
      <c r="L73" s="181"/>
      <c r="M73" s="6"/>
    </row>
    <row r="74" spans="1:13" ht="28.5" customHeight="1" x14ac:dyDescent="0.4">
      <c r="A74" s="4"/>
      <c r="B74" s="4"/>
      <c r="C74" s="182">
        <f>C70+1</f>
        <v>14</v>
      </c>
      <c r="D74" s="348"/>
      <c r="E74" s="348"/>
      <c r="F74" s="348"/>
      <c r="G74" s="348"/>
      <c r="H74" s="348"/>
      <c r="I74" s="348"/>
      <c r="J74" s="348"/>
      <c r="K74" s="348"/>
      <c r="L74" s="348"/>
      <c r="M74" s="4"/>
    </row>
    <row r="75" spans="1:13" x14ac:dyDescent="0.4">
      <c r="A75" s="4"/>
      <c r="B75" s="4"/>
      <c r="C75" s="4"/>
      <c r="D75" s="4"/>
      <c r="E75" s="4"/>
      <c r="F75" s="4"/>
      <c r="G75" s="4"/>
      <c r="H75" s="4"/>
      <c r="I75" s="4"/>
      <c r="J75" s="4"/>
      <c r="K75" s="4"/>
      <c r="L75" s="4"/>
      <c r="M75" s="4"/>
    </row>
    <row r="76" spans="1:13" x14ac:dyDescent="0.4">
      <c r="A76" s="4"/>
      <c r="B76" s="4"/>
      <c r="C76" s="4"/>
      <c r="D76" s="4"/>
      <c r="E76" s="4"/>
      <c r="F76" s="4"/>
      <c r="G76" s="4"/>
      <c r="H76" s="4"/>
      <c r="I76" s="4"/>
      <c r="J76" s="4"/>
      <c r="K76" s="4"/>
      <c r="L76" s="4"/>
      <c r="M76" s="4"/>
    </row>
  </sheetData>
  <mergeCells count="73">
    <mergeCell ref="P14:V14"/>
    <mergeCell ref="O15:V15"/>
    <mergeCell ref="P40:V40"/>
    <mergeCell ref="C41:E43"/>
    <mergeCell ref="F41:L41"/>
    <mergeCell ref="F42:L42"/>
    <mergeCell ref="F43:L43"/>
    <mergeCell ref="C35:E35"/>
    <mergeCell ref="F35:L35"/>
    <mergeCell ref="D38:L38"/>
    <mergeCell ref="A39:M39"/>
    <mergeCell ref="C40:E40"/>
    <mergeCell ref="G40:L40"/>
    <mergeCell ref="C32:E32"/>
    <mergeCell ref="F32:L32"/>
    <mergeCell ref="C34:E34"/>
    <mergeCell ref="F34:L34"/>
    <mergeCell ref="G28:L28"/>
    <mergeCell ref="C29:E30"/>
    <mergeCell ref="F30:L30"/>
    <mergeCell ref="C31:E31"/>
    <mergeCell ref="F31:L31"/>
    <mergeCell ref="D50:L50"/>
    <mergeCell ref="C72:L72"/>
    <mergeCell ref="D74:L74"/>
    <mergeCell ref="D68:L68"/>
    <mergeCell ref="D65:L65"/>
    <mergeCell ref="D55:L55"/>
    <mergeCell ref="D56:L56"/>
    <mergeCell ref="C57:L57"/>
    <mergeCell ref="D60:L60"/>
    <mergeCell ref="D63:L63"/>
    <mergeCell ref="D64:L64"/>
    <mergeCell ref="D51:L51"/>
    <mergeCell ref="D52:L52"/>
    <mergeCell ref="C53:L53"/>
    <mergeCell ref="C9:L9"/>
    <mergeCell ref="C14:E14"/>
    <mergeCell ref="G14:K14"/>
    <mergeCell ref="D69:L69"/>
    <mergeCell ref="D70:L70"/>
    <mergeCell ref="D59:L59"/>
    <mergeCell ref="G18:L18"/>
    <mergeCell ref="F20:L20"/>
    <mergeCell ref="C15:E16"/>
    <mergeCell ref="H16:K16"/>
    <mergeCell ref="C17:E18"/>
    <mergeCell ref="C19:E20"/>
    <mergeCell ref="F19:L19"/>
    <mergeCell ref="G17:L17"/>
    <mergeCell ref="D46:L46"/>
    <mergeCell ref="C48:L48"/>
    <mergeCell ref="L1:M1"/>
    <mergeCell ref="A2:M2"/>
    <mergeCell ref="A4:M4"/>
    <mergeCell ref="D6:L6"/>
    <mergeCell ref="C8:L8"/>
    <mergeCell ref="O41:V42"/>
    <mergeCell ref="P26:V26"/>
    <mergeCell ref="O27:V27"/>
    <mergeCell ref="D11:L11"/>
    <mergeCell ref="C13:E13"/>
    <mergeCell ref="F13:L13"/>
    <mergeCell ref="D23:L23"/>
    <mergeCell ref="A24:M24"/>
    <mergeCell ref="C25:E25"/>
    <mergeCell ref="F25:L25"/>
    <mergeCell ref="C26:E27"/>
    <mergeCell ref="F27:L27"/>
    <mergeCell ref="C28:E28"/>
    <mergeCell ref="C33:E33"/>
    <mergeCell ref="F33:L33"/>
    <mergeCell ref="G26:L26"/>
  </mergeCells>
  <phoneticPr fontId="1"/>
  <dataValidations count="10">
    <dataValidation type="list" allowBlank="1" showInputMessage="1" showErrorMessage="1" sqref="F14" xr:uid="{3DF21067-C25A-472A-8B1A-64AF2C96ADC2}">
      <formula1>"https://,https://www."</formula1>
    </dataValidation>
    <dataValidation type="list" allowBlank="1" showInputMessage="1" showErrorMessage="1" sqref="L14" xr:uid="{FF504732-C501-46D3-AF4F-B0DB11CB207D}">
      <formula1>".com"</formula1>
    </dataValidation>
    <dataValidation type="list" allowBlank="1" showInputMessage="1" showErrorMessage="1" sqref="G16" xr:uid="{2C1F67A3-D45A-4B28-93E8-2C442F96AE79}">
      <formula1>"その他（"</formula1>
    </dataValidation>
    <dataValidation type="list" allowBlank="1" showInputMessage="1" showErrorMessage="1" sqref="L16" xr:uid="{F2C171C7-9C9E-46C6-BFF5-ED5379E294BA}">
      <formula1>"）"</formula1>
    </dataValidation>
    <dataValidation type="list" allowBlank="1" showInputMessage="1" showErrorMessage="1" sqref="F17" xr:uid="{2CC81F94-7B7F-47BA-B0FA-A12FE55A375F}">
      <formula1>"担当者名"</formula1>
    </dataValidation>
    <dataValidation type="list" allowBlank="1" showInputMessage="1" showErrorMessage="1" sqref="F18" xr:uid="{75DCFFA3-E36F-47F8-97CC-C977117EFC28}">
      <formula1>"電話番号"</formula1>
    </dataValidation>
    <dataValidation type="list" allowBlank="1" showInputMessage="1" showErrorMessage="1" sqref="I29" xr:uid="{1CD41749-A53B-4C50-8758-3117B7EBCF61}">
      <formula1>"～"</formula1>
    </dataValidation>
    <dataValidation type="list" allowBlank="1" showInputMessage="1" showErrorMessage="1" sqref="G29 K29" xr:uid="{FDF188DA-D4B8-4A91-8F33-E9BC8FB68192}">
      <formula1>"時"</formula1>
    </dataValidation>
    <dataValidation type="list" allowBlank="1" showInputMessage="1" showErrorMessage="1" sqref="F28 F40" xr:uid="{343FCD30-9F03-4F6F-A5ED-149C9BB073A6}">
      <formula1>"TEL"</formula1>
    </dataValidation>
    <dataValidation type="list" allowBlank="1" showInputMessage="1" showErrorMessage="1" sqref="F26" xr:uid="{DBB4ACE9-7B22-4F22-B9CF-6A984119BA4D}">
      <formula1>"〒"</formula1>
    </dataValidation>
  </dataValidations>
  <hyperlinks>
    <hyperlink ref="P14" r:id="rId1" xr:uid="{912E1A7B-5DB0-423D-A370-EE8C36B567ED}"/>
    <hyperlink ref="P40:V40" location="【拠点】ヒアリングシート!A1" display="【拠点】ヒアリングシート" xr:uid="{60A26AE2-796F-4A85-A6D9-B6771636431B}"/>
    <hyperlink ref="P26" r:id="rId2" xr:uid="{1674D92F-0C6F-4908-BAB6-47D7E901B262}"/>
  </hyperlinks>
  <printOptions horizontalCentered="1"/>
  <pageMargins left="0.23622047244094491" right="0.23622047244094491" top="0.39370078740157483" bottom="0.39370078740157483" header="0.31496062992125984" footer="0.31496062992125984"/>
  <pageSetup paperSize="9" scale="95" fitToHeight="0" orientation="portrait" r:id="rId3"/>
  <headerFooter>
    <oddFooter>&amp;P / &amp;N ページ</oddFooter>
  </headerFooter>
  <rowBreaks count="2" manualBreakCount="2">
    <brk id="22" max="12" man="1"/>
    <brk id="45" max="12" man="1"/>
  </rowBreaks>
  <drawing r:id="rId4"/>
  <legacyDrawing r:id="rId5"/>
  <mc:AlternateContent xmlns:mc="http://schemas.openxmlformats.org/markup-compatibility/2006">
    <mc:Choice Requires="x14">
      <controls>
        <mc:AlternateContent xmlns:mc="http://schemas.openxmlformats.org/markup-compatibility/2006">
          <mc:Choice Requires="x14">
            <control shapeId="11272" r:id="rId6" name="Check Box 8">
              <controlPr defaultSize="0" autoFill="0" autoLine="0" autoPict="0">
                <anchor moveWithCells="1">
                  <from>
                    <xdr:col>5</xdr:col>
                    <xdr:colOff>247650</xdr:colOff>
                    <xdr:row>15</xdr:row>
                    <xdr:rowOff>66675</xdr:rowOff>
                  </from>
                  <to>
                    <xdr:col>5</xdr:col>
                    <xdr:colOff>495300</xdr:colOff>
                    <xdr:row>15</xdr:row>
                    <xdr:rowOff>304800</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5</xdr:col>
                    <xdr:colOff>247650</xdr:colOff>
                    <xdr:row>14</xdr:row>
                    <xdr:rowOff>66675</xdr:rowOff>
                  </from>
                  <to>
                    <xdr:col>5</xdr:col>
                    <xdr:colOff>495300</xdr:colOff>
                    <xdr:row>14</xdr:row>
                    <xdr:rowOff>304800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4E85442C-088B-48CE-8852-4B9F142F3363}">
            <xm:f>F19=シート調整用!$E$3</xm:f>
            <x14:dxf>
              <font>
                <color theme="0" tint="-0.34998626667073579"/>
              </font>
            </x14:dxf>
          </x14:cfRule>
          <xm:sqref>F19</xm:sqref>
        </x14:conditionalFormatting>
        <x14:conditionalFormatting xmlns:xm="http://schemas.microsoft.com/office/excel/2006/main">
          <x14:cfRule type="expression" priority="3" id="{7FF7E409-2161-4A84-945F-A1A4433023D2}">
            <xm:f>F30=シート調整用!$H$2</xm:f>
            <x14:dxf>
              <font>
                <color theme="0" tint="-0.34998626667073579"/>
              </font>
            </x14:dxf>
          </x14:cfRule>
          <xm:sqref>F30</xm:sqref>
        </x14:conditionalFormatting>
        <x14:conditionalFormatting xmlns:xm="http://schemas.microsoft.com/office/excel/2006/main">
          <x14:cfRule type="expression" priority="1" id="{00000000-000E-0000-0400-000004000000}">
            <xm:f>G14=シート調整用!$E$2</xm:f>
            <x14:dxf>
              <font>
                <strike val="0"/>
                <color theme="0" tint="-0.34998626667073579"/>
              </font>
            </x14:dxf>
          </x14:cfRule>
          <xm:sqref>G14</xm:sqref>
        </x14:conditionalFormatting>
        <x14:conditionalFormatting xmlns:xm="http://schemas.microsoft.com/office/excel/2006/main">
          <x14:cfRule type="expression" priority="7" id="{1ACF7148-7DB4-4A23-AD8D-777FEEA01E92}">
            <xm:f>G40=シート調整用!$H$3</xm:f>
            <x14:dxf>
              <font>
                <color theme="0" tint="-0.34998626667073579"/>
              </font>
            </x14:dxf>
          </x14:cfRule>
          <xm:sqref>G40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832B9-E6A7-4E56-8C0E-00E3EFB416B3}">
  <sheetPr>
    <tabColor theme="9"/>
  </sheetPr>
  <dimension ref="A1:K57"/>
  <sheetViews>
    <sheetView tabSelected="1" zoomScale="70" zoomScaleNormal="70" workbookViewId="0">
      <pane xSplit="5" ySplit="8" topLeftCell="F9" activePane="bottomRight" state="frozen"/>
      <selection pane="topRight" activeCell="F1" sqref="F1"/>
      <selection pane="bottomLeft" activeCell="A9" sqref="A9"/>
      <selection pane="bottomRight" activeCell="F9" sqref="F9"/>
    </sheetView>
  </sheetViews>
  <sheetFormatPr defaultColWidth="8.75" defaultRowHeight="18.600000000000001" customHeight="1" x14ac:dyDescent="0.4"/>
  <cols>
    <col min="1" max="1" width="4" style="187" customWidth="1"/>
    <col min="2" max="2" width="0.75" style="183" customWidth="1"/>
    <col min="3" max="3" width="2.75" style="206" customWidth="1"/>
    <col min="4" max="4" width="23.375" style="183" customWidth="1"/>
    <col min="5" max="5" width="32.125" style="190" customWidth="1"/>
    <col min="6" max="10" width="44.875" style="183" customWidth="1"/>
    <col min="11" max="11" width="4" style="183" customWidth="1"/>
    <col min="12" max="16384" width="8.75" style="183"/>
  </cols>
  <sheetData>
    <row r="1" spans="1:11" ht="18.75" x14ac:dyDescent="0.4">
      <c r="A1" s="226"/>
      <c r="B1" s="227"/>
      <c r="C1" s="228"/>
      <c r="D1" s="227"/>
      <c r="E1" s="229"/>
      <c r="F1" s="227"/>
      <c r="G1" s="227"/>
      <c r="H1" s="227"/>
      <c r="I1" s="227"/>
      <c r="J1" s="227"/>
      <c r="K1" s="227"/>
    </row>
    <row r="2" spans="1:11" ht="19.899999999999999" customHeight="1" x14ac:dyDescent="0.4">
      <c r="A2" s="226"/>
      <c r="B2" s="385" t="s">
        <v>554</v>
      </c>
      <c r="C2" s="385"/>
      <c r="D2" s="385"/>
      <c r="E2" s="229"/>
      <c r="F2" s="227"/>
      <c r="G2" s="227"/>
      <c r="H2" s="227"/>
      <c r="I2" s="227"/>
      <c r="J2" s="227"/>
      <c r="K2" s="227"/>
    </row>
    <row r="3" spans="1:11" ht="3" customHeight="1" x14ac:dyDescent="0.4">
      <c r="A3" s="226"/>
      <c r="B3" s="385"/>
      <c r="C3" s="385"/>
      <c r="D3" s="385"/>
      <c r="E3" s="224"/>
      <c r="F3" s="223"/>
      <c r="G3" s="223"/>
      <c r="H3" s="223"/>
      <c r="I3" s="223"/>
      <c r="J3" s="223"/>
      <c r="K3" s="227"/>
    </row>
    <row r="4" spans="1:11" ht="30.6" customHeight="1" x14ac:dyDescent="0.4">
      <c r="A4" s="226"/>
      <c r="B4" s="386" t="s">
        <v>468</v>
      </c>
      <c r="C4" s="386"/>
      <c r="D4" s="386"/>
      <c r="E4" s="386"/>
      <c r="F4" s="386"/>
      <c r="G4" s="386"/>
      <c r="H4" s="386"/>
      <c r="I4" s="386"/>
      <c r="J4" s="386"/>
      <c r="K4" s="227"/>
    </row>
    <row r="5" spans="1:11" ht="36.6" customHeight="1" x14ac:dyDescent="0.4">
      <c r="A5" s="226"/>
      <c r="B5" s="387" t="s">
        <v>469</v>
      </c>
      <c r="C5" s="387"/>
      <c r="D5" s="387"/>
      <c r="E5" s="387"/>
      <c r="F5" s="387"/>
      <c r="G5" s="387"/>
      <c r="H5" s="387"/>
      <c r="I5" s="387"/>
      <c r="J5" s="387"/>
      <c r="K5" s="227"/>
    </row>
    <row r="6" spans="1:11" ht="18.75" x14ac:dyDescent="0.4">
      <c r="A6" s="226"/>
      <c r="B6" s="19"/>
      <c r="C6" s="205"/>
      <c r="D6" s="227"/>
      <c r="E6" s="229"/>
      <c r="F6" s="227"/>
      <c r="G6" s="227"/>
      <c r="H6" s="227"/>
      <c r="I6" s="227"/>
      <c r="J6" s="227"/>
      <c r="K6" s="227"/>
    </row>
    <row r="7" spans="1:11" ht="25.15" customHeight="1" x14ac:dyDescent="0.4">
      <c r="A7" s="226"/>
      <c r="B7" s="19"/>
      <c r="C7" s="228"/>
      <c r="D7" s="227"/>
      <c r="E7" s="229"/>
      <c r="F7" s="225" t="s">
        <v>522</v>
      </c>
      <c r="G7" s="225" t="s">
        <v>523</v>
      </c>
      <c r="H7" s="225" t="s">
        <v>524</v>
      </c>
      <c r="I7" s="225" t="s">
        <v>525</v>
      </c>
      <c r="J7" s="225" t="s">
        <v>526</v>
      </c>
      <c r="K7" s="227"/>
    </row>
    <row r="8" spans="1:11" ht="25.15" customHeight="1" x14ac:dyDescent="0.4">
      <c r="A8" s="226"/>
      <c r="B8" s="194"/>
      <c r="C8" s="185">
        <v>1</v>
      </c>
      <c r="D8" s="207" t="s">
        <v>7</v>
      </c>
      <c r="E8" s="189" t="s">
        <v>471</v>
      </c>
      <c r="F8" s="196"/>
      <c r="G8" s="196"/>
      <c r="H8" s="196"/>
      <c r="I8" s="196"/>
      <c r="J8" s="196"/>
      <c r="K8" s="227"/>
    </row>
    <row r="9" spans="1:11" ht="25.15" customHeight="1" x14ac:dyDescent="0.4">
      <c r="A9" s="226"/>
      <c r="B9" s="184"/>
      <c r="C9" s="185">
        <v>2</v>
      </c>
      <c r="D9" s="207" t="s">
        <v>132</v>
      </c>
      <c r="E9" s="189" t="s">
        <v>472</v>
      </c>
      <c r="F9" s="188" t="s">
        <v>470</v>
      </c>
      <c r="G9" s="188" t="s">
        <v>527</v>
      </c>
      <c r="H9" s="188" t="s">
        <v>528</v>
      </c>
      <c r="I9" s="188" t="s">
        <v>529</v>
      </c>
      <c r="J9" s="188" t="s">
        <v>530</v>
      </c>
      <c r="K9" s="227"/>
    </row>
    <row r="10" spans="1:11" ht="6" customHeight="1" x14ac:dyDescent="0.4">
      <c r="A10" s="226"/>
      <c r="B10" s="227"/>
      <c r="C10" s="228"/>
      <c r="D10" s="227"/>
      <c r="E10" s="229"/>
      <c r="F10" s="227"/>
      <c r="G10" s="227"/>
      <c r="H10" s="227"/>
      <c r="I10" s="227"/>
      <c r="J10" s="227"/>
      <c r="K10" s="227"/>
    </row>
    <row r="11" spans="1:11" ht="42.6" customHeight="1" x14ac:dyDescent="0.4">
      <c r="A11" s="226"/>
      <c r="B11" s="194"/>
      <c r="C11" s="185">
        <v>3</v>
      </c>
      <c r="D11" s="384" t="s">
        <v>31</v>
      </c>
      <c r="E11" s="189" t="s">
        <v>487</v>
      </c>
      <c r="F11" s="197"/>
      <c r="G11" s="197"/>
      <c r="H11" s="197"/>
      <c r="I11" s="197"/>
      <c r="J11" s="197"/>
      <c r="K11" s="227"/>
    </row>
    <row r="12" spans="1:11" ht="42.6" customHeight="1" x14ac:dyDescent="0.4">
      <c r="A12" s="226"/>
      <c r="B12" s="184"/>
      <c r="C12" s="185">
        <v>4</v>
      </c>
      <c r="D12" s="384"/>
      <c r="E12" s="189" t="s">
        <v>488</v>
      </c>
      <c r="F12" s="197"/>
      <c r="G12" s="197"/>
      <c r="H12" s="197"/>
      <c r="I12" s="197"/>
      <c r="J12" s="197"/>
      <c r="K12" s="227"/>
    </row>
    <row r="13" spans="1:11" ht="42.6" customHeight="1" x14ac:dyDescent="0.4">
      <c r="A13" s="226"/>
      <c r="B13" s="184"/>
      <c r="C13" s="185">
        <v>5</v>
      </c>
      <c r="D13" s="384"/>
      <c r="E13" s="189" t="s">
        <v>489</v>
      </c>
      <c r="F13" s="197"/>
      <c r="G13" s="197"/>
      <c r="H13" s="197"/>
      <c r="I13" s="197"/>
      <c r="J13" s="197"/>
      <c r="K13" s="227"/>
    </row>
    <row r="14" spans="1:11" ht="42.6" customHeight="1" x14ac:dyDescent="0.4">
      <c r="A14" s="226"/>
      <c r="B14" s="191"/>
      <c r="C14" s="185">
        <v>6</v>
      </c>
      <c r="D14" s="389" t="s">
        <v>475</v>
      </c>
      <c r="E14" s="189" t="s">
        <v>474</v>
      </c>
      <c r="F14" s="197"/>
      <c r="G14" s="197"/>
      <c r="H14" s="197"/>
      <c r="I14" s="197"/>
      <c r="J14" s="197"/>
      <c r="K14" s="227"/>
    </row>
    <row r="15" spans="1:11" ht="42.6" customHeight="1" x14ac:dyDescent="0.4">
      <c r="A15" s="226"/>
      <c r="B15" s="191"/>
      <c r="C15" s="185">
        <v>7</v>
      </c>
      <c r="D15" s="390"/>
      <c r="E15" s="189" t="s">
        <v>473</v>
      </c>
      <c r="F15" s="197"/>
      <c r="G15" s="197"/>
      <c r="H15" s="197"/>
      <c r="I15" s="197"/>
      <c r="J15" s="197"/>
      <c r="K15" s="227"/>
    </row>
    <row r="16" spans="1:11" ht="42.6" customHeight="1" x14ac:dyDescent="0.4">
      <c r="A16" s="226"/>
      <c r="B16" s="191"/>
      <c r="C16" s="185">
        <v>8</v>
      </c>
      <c r="D16" s="208" t="s">
        <v>476</v>
      </c>
      <c r="E16" s="189" t="s">
        <v>477</v>
      </c>
      <c r="F16" s="197"/>
      <c r="G16" s="197"/>
      <c r="H16" s="197"/>
      <c r="I16" s="197"/>
      <c r="J16" s="197"/>
      <c r="K16" s="227"/>
    </row>
    <row r="17" spans="1:11" ht="6" customHeight="1" x14ac:dyDescent="0.4">
      <c r="A17" s="226"/>
      <c r="B17" s="227"/>
      <c r="C17" s="228"/>
      <c r="D17" s="227"/>
      <c r="E17" s="229"/>
      <c r="F17" s="230"/>
      <c r="G17" s="230"/>
      <c r="H17" s="230"/>
      <c r="I17" s="230"/>
      <c r="J17" s="230"/>
      <c r="K17" s="227"/>
    </row>
    <row r="18" spans="1:11" ht="25.15" customHeight="1" x14ac:dyDescent="0.4">
      <c r="A18" s="226"/>
      <c r="B18" s="194"/>
      <c r="C18" s="185">
        <v>9</v>
      </c>
      <c r="D18" s="388" t="s">
        <v>120</v>
      </c>
      <c r="E18" s="192" t="s">
        <v>478</v>
      </c>
      <c r="F18" s="186"/>
      <c r="G18" s="186"/>
      <c r="H18" s="186"/>
      <c r="I18" s="186"/>
      <c r="J18" s="186"/>
      <c r="K18" s="227"/>
    </row>
    <row r="19" spans="1:11" ht="51.6" customHeight="1" x14ac:dyDescent="0.4">
      <c r="A19" s="226"/>
      <c r="B19" s="184"/>
      <c r="C19" s="185">
        <v>10</v>
      </c>
      <c r="D19" s="389"/>
      <c r="E19" s="192" t="s">
        <v>479</v>
      </c>
      <c r="F19" s="186"/>
      <c r="G19" s="186"/>
      <c r="H19" s="186"/>
      <c r="I19" s="186"/>
      <c r="J19" s="186"/>
      <c r="K19" s="227"/>
    </row>
    <row r="20" spans="1:11" ht="25.15" customHeight="1" x14ac:dyDescent="0.4">
      <c r="A20" s="226"/>
      <c r="B20" s="184"/>
      <c r="C20" s="185">
        <v>11</v>
      </c>
      <c r="D20" s="389"/>
      <c r="E20" s="192" t="s">
        <v>480</v>
      </c>
      <c r="F20" s="186"/>
      <c r="G20" s="186"/>
      <c r="H20" s="186"/>
      <c r="I20" s="186"/>
      <c r="J20" s="186"/>
      <c r="K20" s="227"/>
    </row>
    <row r="21" spans="1:11" ht="25.15" customHeight="1" x14ac:dyDescent="0.4">
      <c r="A21" s="226"/>
      <c r="B21" s="184"/>
      <c r="C21" s="185">
        <v>12</v>
      </c>
      <c r="D21" s="389"/>
      <c r="E21" s="192" t="s">
        <v>481</v>
      </c>
      <c r="F21" s="186"/>
      <c r="G21" s="186"/>
      <c r="H21" s="186"/>
      <c r="I21" s="186"/>
      <c r="J21" s="186"/>
      <c r="K21" s="227"/>
    </row>
    <row r="22" spans="1:11" ht="25.15" customHeight="1" x14ac:dyDescent="0.4">
      <c r="A22" s="226"/>
      <c r="B22" s="184"/>
      <c r="C22" s="185">
        <v>13</v>
      </c>
      <c r="D22" s="389"/>
      <c r="E22" s="192" t="s">
        <v>482</v>
      </c>
      <c r="F22" s="197"/>
      <c r="G22" s="197"/>
      <c r="H22" s="197"/>
      <c r="I22" s="197"/>
      <c r="J22" s="197"/>
      <c r="K22" s="227"/>
    </row>
    <row r="23" spans="1:11" ht="25.15" customHeight="1" x14ac:dyDescent="0.4">
      <c r="A23" s="226"/>
      <c r="B23" s="184"/>
      <c r="C23" s="185">
        <v>14</v>
      </c>
      <c r="D23" s="389"/>
      <c r="E23" s="192" t="s">
        <v>483</v>
      </c>
      <c r="F23" s="197"/>
      <c r="G23" s="197"/>
      <c r="H23" s="197"/>
      <c r="I23" s="197"/>
      <c r="J23" s="197"/>
      <c r="K23" s="227"/>
    </row>
    <row r="24" spans="1:11" ht="25.15" customHeight="1" x14ac:dyDescent="0.4">
      <c r="A24" s="226"/>
      <c r="B24" s="184"/>
      <c r="C24" s="185">
        <v>15</v>
      </c>
      <c r="D24" s="390"/>
      <c r="E24" s="192" t="s">
        <v>484</v>
      </c>
      <c r="F24" s="197"/>
      <c r="G24" s="197"/>
      <c r="H24" s="197"/>
      <c r="I24" s="197"/>
      <c r="J24" s="197"/>
      <c r="K24" s="227"/>
    </row>
    <row r="25" spans="1:11" ht="6" customHeight="1" x14ac:dyDescent="0.4">
      <c r="A25" s="226"/>
      <c r="B25" s="227"/>
      <c r="C25" s="228"/>
      <c r="D25" s="227"/>
      <c r="E25" s="229"/>
      <c r="F25" s="230"/>
      <c r="G25" s="230"/>
      <c r="H25" s="230"/>
      <c r="I25" s="230"/>
      <c r="J25" s="230"/>
      <c r="K25" s="227"/>
    </row>
    <row r="26" spans="1:11" ht="18.600000000000001" customHeight="1" x14ac:dyDescent="0.4">
      <c r="A26" s="226"/>
      <c r="B26" s="194"/>
      <c r="C26" s="185">
        <v>16</v>
      </c>
      <c r="D26" s="388" t="s">
        <v>9</v>
      </c>
      <c r="E26" s="192" t="s">
        <v>536</v>
      </c>
      <c r="F26" s="198"/>
      <c r="G26" s="198"/>
      <c r="H26" s="198"/>
      <c r="I26" s="198"/>
      <c r="J26" s="198"/>
      <c r="K26" s="227"/>
    </row>
    <row r="27" spans="1:11" ht="18.600000000000001" customHeight="1" x14ac:dyDescent="0.4">
      <c r="A27" s="226"/>
      <c r="B27" s="195"/>
      <c r="C27" s="185">
        <v>17</v>
      </c>
      <c r="D27" s="389"/>
      <c r="E27" s="192" t="s">
        <v>537</v>
      </c>
      <c r="F27" s="198"/>
      <c r="G27" s="198"/>
      <c r="H27" s="198"/>
      <c r="I27" s="198"/>
      <c r="J27" s="198"/>
      <c r="K27" s="227"/>
    </row>
    <row r="28" spans="1:11" ht="18.600000000000001" customHeight="1" x14ac:dyDescent="0.4">
      <c r="A28" s="226"/>
      <c r="B28" s="194"/>
      <c r="C28" s="185">
        <v>18</v>
      </c>
      <c r="D28" s="389"/>
      <c r="E28" s="192" t="s">
        <v>485</v>
      </c>
      <c r="F28" s="198"/>
      <c r="G28" s="198"/>
      <c r="H28" s="198"/>
      <c r="I28" s="198"/>
      <c r="J28" s="198"/>
      <c r="K28" s="227"/>
    </row>
    <row r="29" spans="1:11" ht="18.600000000000001" customHeight="1" x14ac:dyDescent="0.4">
      <c r="A29" s="226"/>
      <c r="B29" s="194"/>
      <c r="C29" s="185">
        <v>19</v>
      </c>
      <c r="D29" s="389"/>
      <c r="E29" s="192" t="s">
        <v>20</v>
      </c>
      <c r="F29" s="198"/>
      <c r="G29" s="198"/>
      <c r="H29" s="198"/>
      <c r="I29" s="198"/>
      <c r="J29" s="198"/>
      <c r="K29" s="227"/>
    </row>
    <row r="30" spans="1:11" ht="18.600000000000001" customHeight="1" x14ac:dyDescent="0.4">
      <c r="A30" s="226"/>
      <c r="B30" s="194"/>
      <c r="C30" s="185">
        <v>20</v>
      </c>
      <c r="D30" s="389"/>
      <c r="E30" s="192" t="s">
        <v>21</v>
      </c>
      <c r="F30" s="198"/>
      <c r="G30" s="198"/>
      <c r="H30" s="198"/>
      <c r="I30" s="198"/>
      <c r="J30" s="198"/>
      <c r="K30" s="227"/>
    </row>
    <row r="31" spans="1:11" ht="18.600000000000001" customHeight="1" x14ac:dyDescent="0.4">
      <c r="A31" s="226"/>
      <c r="B31" s="194"/>
      <c r="C31" s="185">
        <v>21</v>
      </c>
      <c r="D31" s="389"/>
      <c r="E31" s="192"/>
      <c r="F31" s="198"/>
      <c r="G31" s="198"/>
      <c r="H31" s="198"/>
      <c r="I31" s="198"/>
      <c r="J31" s="198"/>
      <c r="K31" s="227"/>
    </row>
    <row r="32" spans="1:11" ht="18.600000000000001" customHeight="1" x14ac:dyDescent="0.4">
      <c r="A32" s="226"/>
      <c r="B32" s="194"/>
      <c r="C32" s="185">
        <v>22</v>
      </c>
      <c r="D32" s="389"/>
      <c r="E32" s="192"/>
      <c r="F32" s="198"/>
      <c r="G32" s="198"/>
      <c r="H32" s="198"/>
      <c r="I32" s="198"/>
      <c r="J32" s="198"/>
      <c r="K32" s="227"/>
    </row>
    <row r="33" spans="1:11" ht="18.600000000000001" customHeight="1" x14ac:dyDescent="0.4">
      <c r="A33" s="226"/>
      <c r="B33" s="194"/>
      <c r="C33" s="185">
        <v>23</v>
      </c>
      <c r="D33" s="389"/>
      <c r="E33" s="192"/>
      <c r="F33" s="198"/>
      <c r="G33" s="198"/>
      <c r="H33" s="198"/>
      <c r="I33" s="198"/>
      <c r="J33" s="198"/>
      <c r="K33" s="227"/>
    </row>
    <row r="34" spans="1:11" ht="18.600000000000001" customHeight="1" x14ac:dyDescent="0.4">
      <c r="A34" s="226"/>
      <c r="B34" s="194"/>
      <c r="C34" s="185">
        <v>24</v>
      </c>
      <c r="D34" s="389"/>
      <c r="E34" s="192"/>
      <c r="F34" s="198"/>
      <c r="G34" s="198"/>
      <c r="H34" s="198"/>
      <c r="I34" s="198"/>
      <c r="J34" s="198"/>
      <c r="K34" s="227"/>
    </row>
    <row r="35" spans="1:11" ht="18.600000000000001" customHeight="1" x14ac:dyDescent="0.4">
      <c r="A35" s="226"/>
      <c r="B35" s="194"/>
      <c r="C35" s="185">
        <v>25</v>
      </c>
      <c r="D35" s="390"/>
      <c r="E35" s="209" t="s">
        <v>138</v>
      </c>
      <c r="F35" s="193"/>
      <c r="G35" s="193"/>
      <c r="H35" s="193"/>
      <c r="I35" s="193"/>
      <c r="J35" s="193"/>
      <c r="K35" s="227"/>
    </row>
    <row r="36" spans="1:11" ht="25.15" customHeight="1" x14ac:dyDescent="0.4">
      <c r="A36" s="226"/>
      <c r="B36" s="195"/>
      <c r="C36" s="185">
        <v>26</v>
      </c>
      <c r="D36" s="388" t="s">
        <v>486</v>
      </c>
      <c r="E36" s="192" t="s">
        <v>32</v>
      </c>
      <c r="F36" s="197"/>
      <c r="G36" s="197"/>
      <c r="H36" s="197"/>
      <c r="I36" s="197"/>
      <c r="J36" s="197"/>
      <c r="K36" s="227"/>
    </row>
    <row r="37" spans="1:11" ht="25.15" customHeight="1" x14ac:dyDescent="0.4">
      <c r="A37" s="226"/>
      <c r="B37" s="194"/>
      <c r="C37" s="185">
        <v>27</v>
      </c>
      <c r="D37" s="389"/>
      <c r="E37" s="192" t="s">
        <v>54</v>
      </c>
      <c r="F37" s="199" t="s">
        <v>493</v>
      </c>
      <c r="G37" s="199" t="s">
        <v>493</v>
      </c>
      <c r="H37" s="199" t="s">
        <v>493</v>
      </c>
      <c r="I37" s="199" t="s">
        <v>493</v>
      </c>
      <c r="J37" s="199" t="s">
        <v>493</v>
      </c>
      <c r="K37" s="227"/>
    </row>
    <row r="38" spans="1:11" ht="18.600000000000001" customHeight="1" x14ac:dyDescent="0.4">
      <c r="A38" s="226"/>
      <c r="B38" s="194"/>
      <c r="C38" s="185">
        <v>28</v>
      </c>
      <c r="D38" s="389"/>
      <c r="E38" s="192" t="s">
        <v>490</v>
      </c>
      <c r="F38" s="197" t="s">
        <v>496</v>
      </c>
      <c r="G38" s="197" t="s">
        <v>496</v>
      </c>
      <c r="H38" s="197" t="s">
        <v>496</v>
      </c>
      <c r="I38" s="197" t="s">
        <v>496</v>
      </c>
      <c r="J38" s="197" t="s">
        <v>496</v>
      </c>
      <c r="K38" s="227"/>
    </row>
    <row r="39" spans="1:11" ht="18.600000000000001" customHeight="1" x14ac:dyDescent="0.4">
      <c r="A39" s="226"/>
      <c r="B39" s="194"/>
      <c r="C39" s="185">
        <v>29</v>
      </c>
      <c r="D39" s="389"/>
      <c r="E39" s="192" t="s">
        <v>55</v>
      </c>
      <c r="F39" s="197" t="s">
        <v>497</v>
      </c>
      <c r="G39" s="197" t="s">
        <v>497</v>
      </c>
      <c r="H39" s="197" t="s">
        <v>497</v>
      </c>
      <c r="I39" s="197" t="s">
        <v>497</v>
      </c>
      <c r="J39" s="197" t="s">
        <v>497</v>
      </c>
      <c r="K39" s="227"/>
    </row>
    <row r="40" spans="1:11" ht="18.600000000000001" customHeight="1" x14ac:dyDescent="0.4">
      <c r="A40" s="226"/>
      <c r="B40" s="194"/>
      <c r="C40" s="185">
        <v>30</v>
      </c>
      <c r="D40" s="390"/>
      <c r="E40" s="192" t="s">
        <v>491</v>
      </c>
      <c r="F40" s="197" t="s">
        <v>498</v>
      </c>
      <c r="G40" s="197" t="s">
        <v>498</v>
      </c>
      <c r="H40" s="197" t="s">
        <v>498</v>
      </c>
      <c r="I40" s="197" t="s">
        <v>498</v>
      </c>
      <c r="J40" s="197" t="s">
        <v>498</v>
      </c>
      <c r="K40" s="227"/>
    </row>
    <row r="41" spans="1:11" ht="18.600000000000001" customHeight="1" x14ac:dyDescent="0.4">
      <c r="A41" s="226"/>
      <c r="B41" s="194"/>
      <c r="C41" s="185">
        <v>31</v>
      </c>
      <c r="D41" s="208" t="s">
        <v>492</v>
      </c>
      <c r="E41" s="192"/>
      <c r="F41" s="197" t="s">
        <v>494</v>
      </c>
      <c r="G41" s="197" t="s">
        <v>494</v>
      </c>
      <c r="H41" s="197" t="s">
        <v>494</v>
      </c>
      <c r="I41" s="197" t="s">
        <v>494</v>
      </c>
      <c r="J41" s="197" t="s">
        <v>494</v>
      </c>
      <c r="K41" s="227"/>
    </row>
    <row r="42" spans="1:11" ht="18.600000000000001" customHeight="1" x14ac:dyDescent="0.4">
      <c r="A42" s="226"/>
      <c r="B42" s="195"/>
      <c r="C42" s="185">
        <v>32</v>
      </c>
      <c r="D42" s="210" t="s">
        <v>495</v>
      </c>
      <c r="E42" s="192"/>
      <c r="F42" s="203" t="s">
        <v>499</v>
      </c>
      <c r="G42" s="203" t="s">
        <v>499</v>
      </c>
      <c r="H42" s="203" t="s">
        <v>499</v>
      </c>
      <c r="I42" s="203" t="s">
        <v>499</v>
      </c>
      <c r="J42" s="203" t="s">
        <v>499</v>
      </c>
      <c r="K42" s="227"/>
    </row>
    <row r="43" spans="1:11" ht="189.6" customHeight="1" x14ac:dyDescent="0.4">
      <c r="A43" s="226"/>
      <c r="B43" s="194"/>
      <c r="C43" s="185">
        <v>33</v>
      </c>
      <c r="D43" s="208" t="s">
        <v>500</v>
      </c>
      <c r="E43" s="192"/>
      <c r="F43" s="201" t="s">
        <v>546</v>
      </c>
      <c r="G43" s="201" t="s">
        <v>546</v>
      </c>
      <c r="H43" s="201" t="s">
        <v>546</v>
      </c>
      <c r="I43" s="201" t="s">
        <v>546</v>
      </c>
      <c r="J43" s="201" t="s">
        <v>546</v>
      </c>
      <c r="K43" s="227"/>
    </row>
    <row r="44" spans="1:11" ht="18.600000000000001" customHeight="1" x14ac:dyDescent="0.4">
      <c r="A44" s="226"/>
      <c r="B44" s="195"/>
      <c r="C44" s="185">
        <v>34</v>
      </c>
      <c r="D44" s="210" t="s">
        <v>501</v>
      </c>
      <c r="E44" s="192"/>
      <c r="F44" s="202" t="s">
        <v>502</v>
      </c>
      <c r="G44" s="202" t="s">
        <v>502</v>
      </c>
      <c r="H44" s="202" t="s">
        <v>502</v>
      </c>
      <c r="I44" s="202" t="s">
        <v>502</v>
      </c>
      <c r="J44" s="202" t="s">
        <v>502</v>
      </c>
      <c r="K44" s="227"/>
    </row>
    <row r="45" spans="1:11" ht="18.600000000000001" customHeight="1" x14ac:dyDescent="0.4">
      <c r="A45" s="226"/>
      <c r="B45" s="195"/>
      <c r="C45" s="185">
        <v>35</v>
      </c>
      <c r="D45" s="210" t="s">
        <v>503</v>
      </c>
      <c r="E45" s="391" t="s">
        <v>504</v>
      </c>
      <c r="F45" s="186" t="s">
        <v>509</v>
      </c>
      <c r="G45" s="186" t="s">
        <v>509</v>
      </c>
      <c r="H45" s="186" t="s">
        <v>509</v>
      </c>
      <c r="I45" s="186" t="s">
        <v>509</v>
      </c>
      <c r="J45" s="186" t="s">
        <v>509</v>
      </c>
      <c r="K45" s="227"/>
    </row>
    <row r="46" spans="1:11" ht="18.600000000000001" customHeight="1" x14ac:dyDescent="0.4">
      <c r="A46" s="226"/>
      <c r="B46" s="195"/>
      <c r="C46" s="185">
        <v>36</v>
      </c>
      <c r="D46" s="210" t="s">
        <v>506</v>
      </c>
      <c r="E46" s="392"/>
      <c r="F46" s="186" t="s">
        <v>509</v>
      </c>
      <c r="G46" s="186" t="s">
        <v>509</v>
      </c>
      <c r="H46" s="186" t="s">
        <v>509</v>
      </c>
      <c r="I46" s="186" t="s">
        <v>509</v>
      </c>
      <c r="J46" s="186" t="s">
        <v>509</v>
      </c>
      <c r="K46" s="227"/>
    </row>
    <row r="47" spans="1:11" ht="18.600000000000001" customHeight="1" x14ac:dyDescent="0.4">
      <c r="A47" s="226"/>
      <c r="B47" s="195"/>
      <c r="C47" s="185">
        <v>37</v>
      </c>
      <c r="D47" s="210" t="s">
        <v>507</v>
      </c>
      <c r="E47" s="392"/>
      <c r="F47" s="186" t="s">
        <v>509</v>
      </c>
      <c r="G47" s="186" t="s">
        <v>509</v>
      </c>
      <c r="H47" s="186" t="s">
        <v>509</v>
      </c>
      <c r="I47" s="186" t="s">
        <v>509</v>
      </c>
      <c r="J47" s="186" t="s">
        <v>509</v>
      </c>
      <c r="K47" s="227"/>
    </row>
    <row r="48" spans="1:11" ht="18.600000000000001" customHeight="1" x14ac:dyDescent="0.4">
      <c r="A48" s="226"/>
      <c r="B48" s="195"/>
      <c r="C48" s="185">
        <v>38</v>
      </c>
      <c r="D48" s="210" t="s">
        <v>505</v>
      </c>
      <c r="E48" s="392"/>
      <c r="F48" s="186" t="s">
        <v>509</v>
      </c>
      <c r="G48" s="186" t="s">
        <v>509</v>
      </c>
      <c r="H48" s="186" t="s">
        <v>509</v>
      </c>
      <c r="I48" s="186" t="s">
        <v>509</v>
      </c>
      <c r="J48" s="186" t="s">
        <v>509</v>
      </c>
      <c r="K48" s="227"/>
    </row>
    <row r="49" spans="1:11" ht="18.600000000000001" customHeight="1" x14ac:dyDescent="0.4">
      <c r="A49" s="226"/>
      <c r="B49" s="195"/>
      <c r="C49" s="185">
        <v>39</v>
      </c>
      <c r="D49" s="210" t="s">
        <v>503</v>
      </c>
      <c r="E49" s="393"/>
      <c r="F49" s="186" t="s">
        <v>509</v>
      </c>
      <c r="G49" s="186" t="s">
        <v>509</v>
      </c>
      <c r="H49" s="186" t="s">
        <v>509</v>
      </c>
      <c r="I49" s="186" t="s">
        <v>509</v>
      </c>
      <c r="J49" s="186" t="s">
        <v>509</v>
      </c>
      <c r="K49" s="227"/>
    </row>
    <row r="50" spans="1:11" ht="82.15" customHeight="1" x14ac:dyDescent="0.4">
      <c r="A50" s="226"/>
      <c r="B50" s="194"/>
      <c r="C50" s="185">
        <v>40</v>
      </c>
      <c r="D50" s="208" t="s">
        <v>508</v>
      </c>
      <c r="E50" s="192"/>
      <c r="F50" s="201" t="s">
        <v>510</v>
      </c>
      <c r="G50" s="201" t="s">
        <v>510</v>
      </c>
      <c r="H50" s="201" t="s">
        <v>510</v>
      </c>
      <c r="I50" s="201" t="s">
        <v>510</v>
      </c>
      <c r="J50" s="201" t="s">
        <v>510</v>
      </c>
      <c r="K50" s="227"/>
    </row>
    <row r="51" spans="1:11" ht="188.45" customHeight="1" x14ac:dyDescent="0.4">
      <c r="A51" s="226"/>
      <c r="B51" s="194"/>
      <c r="C51" s="185">
        <v>41</v>
      </c>
      <c r="D51" s="208" t="s">
        <v>511</v>
      </c>
      <c r="E51" s="200"/>
      <c r="F51" s="201" t="s">
        <v>548</v>
      </c>
      <c r="G51" s="201" t="s">
        <v>548</v>
      </c>
      <c r="H51" s="201" t="s">
        <v>548</v>
      </c>
      <c r="I51" s="201" t="s">
        <v>548</v>
      </c>
      <c r="J51" s="201" t="s">
        <v>548</v>
      </c>
      <c r="K51" s="227"/>
    </row>
    <row r="52" spans="1:11" ht="216.6" customHeight="1" x14ac:dyDescent="0.4">
      <c r="A52" s="226"/>
      <c r="B52" s="194"/>
      <c r="C52" s="185">
        <v>42</v>
      </c>
      <c r="D52" s="388" t="s">
        <v>512</v>
      </c>
      <c r="E52" s="204" t="s">
        <v>521</v>
      </c>
      <c r="F52" s="201" t="s">
        <v>514</v>
      </c>
      <c r="G52" s="201" t="s">
        <v>514</v>
      </c>
      <c r="H52" s="201" t="s">
        <v>514</v>
      </c>
      <c r="I52" s="201" t="s">
        <v>514</v>
      </c>
      <c r="J52" s="201" t="s">
        <v>514</v>
      </c>
      <c r="K52" s="227"/>
    </row>
    <row r="53" spans="1:11" ht="57.6" customHeight="1" x14ac:dyDescent="0.4">
      <c r="A53" s="226"/>
      <c r="B53" s="195"/>
      <c r="C53" s="185">
        <v>43</v>
      </c>
      <c r="D53" s="389"/>
      <c r="E53" s="204" t="s">
        <v>513</v>
      </c>
      <c r="F53" s="201" t="s">
        <v>515</v>
      </c>
      <c r="G53" s="201" t="s">
        <v>515</v>
      </c>
      <c r="H53" s="201" t="s">
        <v>515</v>
      </c>
      <c r="I53" s="201" t="s">
        <v>515</v>
      </c>
      <c r="J53" s="201" t="s">
        <v>515</v>
      </c>
      <c r="K53" s="227"/>
    </row>
    <row r="54" spans="1:11" ht="57.6" customHeight="1" x14ac:dyDescent="0.4">
      <c r="A54" s="226"/>
      <c r="B54" s="195"/>
      <c r="C54" s="185">
        <v>44</v>
      </c>
      <c r="D54" s="390"/>
      <c r="E54" s="204" t="s">
        <v>519</v>
      </c>
      <c r="F54" s="201" t="s">
        <v>520</v>
      </c>
      <c r="G54" s="201" t="s">
        <v>520</v>
      </c>
      <c r="H54" s="201" t="s">
        <v>520</v>
      </c>
      <c r="I54" s="201" t="s">
        <v>520</v>
      </c>
      <c r="J54" s="201" t="s">
        <v>520</v>
      </c>
      <c r="K54" s="227"/>
    </row>
    <row r="55" spans="1:11" ht="132" customHeight="1" x14ac:dyDescent="0.4">
      <c r="A55" s="226"/>
      <c r="B55" s="194"/>
      <c r="C55" s="185">
        <v>45</v>
      </c>
      <c r="D55" s="208" t="s">
        <v>53</v>
      </c>
      <c r="E55" s="192"/>
      <c r="F55" s="201" t="s">
        <v>516</v>
      </c>
      <c r="G55" s="201" t="s">
        <v>516</v>
      </c>
      <c r="H55" s="201" t="s">
        <v>516</v>
      </c>
      <c r="I55" s="201" t="s">
        <v>516</v>
      </c>
      <c r="J55" s="201" t="s">
        <v>516</v>
      </c>
      <c r="K55" s="227"/>
    </row>
    <row r="56" spans="1:11" ht="54.6" customHeight="1" x14ac:dyDescent="0.4">
      <c r="A56" s="226"/>
      <c r="B56" s="194"/>
      <c r="C56" s="185">
        <v>46</v>
      </c>
      <c r="D56" s="208" t="s">
        <v>517</v>
      </c>
      <c r="E56" s="192"/>
      <c r="F56" s="201" t="s">
        <v>518</v>
      </c>
      <c r="G56" s="201" t="s">
        <v>518</v>
      </c>
      <c r="H56" s="201" t="s">
        <v>518</v>
      </c>
      <c r="I56" s="201" t="s">
        <v>518</v>
      </c>
      <c r="J56" s="201" t="s">
        <v>518</v>
      </c>
      <c r="K56" s="227"/>
    </row>
    <row r="57" spans="1:11" ht="18.75" x14ac:dyDescent="0.4">
      <c r="A57" s="226"/>
      <c r="B57" s="227"/>
      <c r="C57" s="228"/>
      <c r="D57" s="227"/>
      <c r="E57" s="229"/>
      <c r="F57" s="227"/>
      <c r="G57" s="227"/>
      <c r="H57" s="227"/>
      <c r="I57" s="227"/>
      <c r="J57" s="227"/>
      <c r="K57" s="227"/>
    </row>
  </sheetData>
  <mergeCells count="10">
    <mergeCell ref="D11:D13"/>
    <mergeCell ref="B2:D3"/>
    <mergeCell ref="B4:J4"/>
    <mergeCell ref="B5:J5"/>
    <mergeCell ref="D52:D54"/>
    <mergeCell ref="D36:D40"/>
    <mergeCell ref="E45:E49"/>
    <mergeCell ref="D14:D15"/>
    <mergeCell ref="D18:D24"/>
    <mergeCell ref="D26:D35"/>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9633" r:id="rId3" name="Check Box 1">
              <controlPr defaultSize="0" autoFill="0" autoLine="0" autoPict="0">
                <anchor moveWithCells="1">
                  <from>
                    <xdr:col>5</xdr:col>
                    <xdr:colOff>85725</xdr:colOff>
                    <xdr:row>17</xdr:row>
                    <xdr:rowOff>28575</xdr:rowOff>
                  </from>
                  <to>
                    <xdr:col>5</xdr:col>
                    <xdr:colOff>704850</xdr:colOff>
                    <xdr:row>17</xdr:row>
                    <xdr:rowOff>285750</xdr:rowOff>
                  </to>
                </anchor>
              </controlPr>
            </control>
          </mc:Choice>
        </mc:AlternateContent>
        <mc:AlternateContent xmlns:mc="http://schemas.openxmlformats.org/markup-compatibility/2006">
          <mc:Choice Requires="x14">
            <control shapeId="69634" r:id="rId4" name="Check Box 2">
              <controlPr defaultSize="0" autoFill="0" autoLine="0" autoPict="0">
                <anchor moveWithCells="1">
                  <from>
                    <xdr:col>5</xdr:col>
                    <xdr:colOff>600075</xdr:colOff>
                    <xdr:row>17</xdr:row>
                    <xdr:rowOff>28575</xdr:rowOff>
                  </from>
                  <to>
                    <xdr:col>5</xdr:col>
                    <xdr:colOff>1219200</xdr:colOff>
                    <xdr:row>17</xdr:row>
                    <xdr:rowOff>285750</xdr:rowOff>
                  </to>
                </anchor>
              </controlPr>
            </control>
          </mc:Choice>
        </mc:AlternateContent>
        <mc:AlternateContent xmlns:mc="http://schemas.openxmlformats.org/markup-compatibility/2006">
          <mc:Choice Requires="x14">
            <control shapeId="69637" r:id="rId5" name="Check Box 5">
              <controlPr defaultSize="0" autoFill="0" autoLine="0" autoPict="0">
                <anchor moveWithCells="1">
                  <from>
                    <xdr:col>5</xdr:col>
                    <xdr:colOff>1123950</xdr:colOff>
                    <xdr:row>17</xdr:row>
                    <xdr:rowOff>28575</xdr:rowOff>
                  </from>
                  <to>
                    <xdr:col>5</xdr:col>
                    <xdr:colOff>1743075</xdr:colOff>
                    <xdr:row>17</xdr:row>
                    <xdr:rowOff>285750</xdr:rowOff>
                  </to>
                </anchor>
              </controlPr>
            </control>
          </mc:Choice>
        </mc:AlternateContent>
        <mc:AlternateContent xmlns:mc="http://schemas.openxmlformats.org/markup-compatibility/2006">
          <mc:Choice Requires="x14">
            <control shapeId="69675" r:id="rId6" name="Check Box 43">
              <controlPr defaultSize="0" autoFill="0" autoLine="0" autoPict="0">
                <anchor moveWithCells="1">
                  <from>
                    <xdr:col>5</xdr:col>
                    <xdr:colOff>85725</xdr:colOff>
                    <xdr:row>19</xdr:row>
                    <xdr:rowOff>38100</xdr:rowOff>
                  </from>
                  <to>
                    <xdr:col>5</xdr:col>
                    <xdr:colOff>704850</xdr:colOff>
                    <xdr:row>19</xdr:row>
                    <xdr:rowOff>295275</xdr:rowOff>
                  </to>
                </anchor>
              </controlPr>
            </control>
          </mc:Choice>
        </mc:AlternateContent>
        <mc:AlternateContent xmlns:mc="http://schemas.openxmlformats.org/markup-compatibility/2006">
          <mc:Choice Requires="x14">
            <control shapeId="69677" r:id="rId7" name="Check Box 45">
              <controlPr defaultSize="0" autoFill="0" autoLine="0" autoPict="0">
                <anchor moveWithCells="1">
                  <from>
                    <xdr:col>5</xdr:col>
                    <xdr:colOff>1123950</xdr:colOff>
                    <xdr:row>19</xdr:row>
                    <xdr:rowOff>38100</xdr:rowOff>
                  </from>
                  <to>
                    <xdr:col>5</xdr:col>
                    <xdr:colOff>1743075</xdr:colOff>
                    <xdr:row>19</xdr:row>
                    <xdr:rowOff>295275</xdr:rowOff>
                  </to>
                </anchor>
              </controlPr>
            </control>
          </mc:Choice>
        </mc:AlternateContent>
        <mc:AlternateContent xmlns:mc="http://schemas.openxmlformats.org/markup-compatibility/2006">
          <mc:Choice Requires="x14">
            <control shapeId="69691" r:id="rId8" name="Check Box 59">
              <controlPr defaultSize="0" autoFill="0" autoLine="0" autoPict="0">
                <anchor moveWithCells="1">
                  <from>
                    <xdr:col>5</xdr:col>
                    <xdr:colOff>85725</xdr:colOff>
                    <xdr:row>18</xdr:row>
                    <xdr:rowOff>38100</xdr:rowOff>
                  </from>
                  <to>
                    <xdr:col>5</xdr:col>
                    <xdr:colOff>704850</xdr:colOff>
                    <xdr:row>18</xdr:row>
                    <xdr:rowOff>295275</xdr:rowOff>
                  </to>
                </anchor>
              </controlPr>
            </control>
          </mc:Choice>
        </mc:AlternateContent>
        <mc:AlternateContent xmlns:mc="http://schemas.openxmlformats.org/markup-compatibility/2006">
          <mc:Choice Requires="x14">
            <control shapeId="69692" r:id="rId9" name="Check Box 60">
              <controlPr defaultSize="0" autoFill="0" autoLine="0" autoPict="0">
                <anchor moveWithCells="1">
                  <from>
                    <xdr:col>5</xdr:col>
                    <xdr:colOff>600075</xdr:colOff>
                    <xdr:row>18</xdr:row>
                    <xdr:rowOff>38100</xdr:rowOff>
                  </from>
                  <to>
                    <xdr:col>5</xdr:col>
                    <xdr:colOff>1219200</xdr:colOff>
                    <xdr:row>18</xdr:row>
                    <xdr:rowOff>295275</xdr:rowOff>
                  </to>
                </anchor>
              </controlPr>
            </control>
          </mc:Choice>
        </mc:AlternateContent>
        <mc:AlternateContent xmlns:mc="http://schemas.openxmlformats.org/markup-compatibility/2006">
          <mc:Choice Requires="x14">
            <control shapeId="69693" r:id="rId10" name="Check Box 61">
              <controlPr defaultSize="0" autoFill="0" autoLine="0" autoPict="0">
                <anchor moveWithCells="1">
                  <from>
                    <xdr:col>5</xdr:col>
                    <xdr:colOff>1123950</xdr:colOff>
                    <xdr:row>18</xdr:row>
                    <xdr:rowOff>38100</xdr:rowOff>
                  </from>
                  <to>
                    <xdr:col>5</xdr:col>
                    <xdr:colOff>1743075</xdr:colOff>
                    <xdr:row>18</xdr:row>
                    <xdr:rowOff>295275</xdr:rowOff>
                  </to>
                </anchor>
              </controlPr>
            </control>
          </mc:Choice>
        </mc:AlternateContent>
        <mc:AlternateContent xmlns:mc="http://schemas.openxmlformats.org/markup-compatibility/2006">
          <mc:Choice Requires="x14">
            <control shapeId="69694" r:id="rId11" name="Check Box 62">
              <controlPr defaultSize="0" autoFill="0" autoLine="0" autoPict="0">
                <anchor moveWithCells="1">
                  <from>
                    <xdr:col>5</xdr:col>
                    <xdr:colOff>1647825</xdr:colOff>
                    <xdr:row>18</xdr:row>
                    <xdr:rowOff>38100</xdr:rowOff>
                  </from>
                  <to>
                    <xdr:col>5</xdr:col>
                    <xdr:colOff>2266950</xdr:colOff>
                    <xdr:row>18</xdr:row>
                    <xdr:rowOff>295275</xdr:rowOff>
                  </to>
                </anchor>
              </controlPr>
            </control>
          </mc:Choice>
        </mc:AlternateContent>
        <mc:AlternateContent xmlns:mc="http://schemas.openxmlformats.org/markup-compatibility/2006">
          <mc:Choice Requires="x14">
            <control shapeId="69695" r:id="rId12" name="Check Box 63">
              <controlPr defaultSize="0" autoFill="0" autoLine="0" autoPict="0">
                <anchor moveWithCells="1">
                  <from>
                    <xdr:col>5</xdr:col>
                    <xdr:colOff>85725</xdr:colOff>
                    <xdr:row>18</xdr:row>
                    <xdr:rowOff>323850</xdr:rowOff>
                  </from>
                  <to>
                    <xdr:col>5</xdr:col>
                    <xdr:colOff>704850</xdr:colOff>
                    <xdr:row>18</xdr:row>
                    <xdr:rowOff>590550</xdr:rowOff>
                  </to>
                </anchor>
              </controlPr>
            </control>
          </mc:Choice>
        </mc:AlternateContent>
        <mc:AlternateContent xmlns:mc="http://schemas.openxmlformats.org/markup-compatibility/2006">
          <mc:Choice Requires="x14">
            <control shapeId="69696" r:id="rId13" name="Check Box 64">
              <controlPr defaultSize="0" autoFill="0" autoLine="0" autoPict="0">
                <anchor moveWithCells="1">
                  <from>
                    <xdr:col>5</xdr:col>
                    <xdr:colOff>600075</xdr:colOff>
                    <xdr:row>18</xdr:row>
                    <xdr:rowOff>323850</xdr:rowOff>
                  </from>
                  <to>
                    <xdr:col>5</xdr:col>
                    <xdr:colOff>1219200</xdr:colOff>
                    <xdr:row>18</xdr:row>
                    <xdr:rowOff>590550</xdr:rowOff>
                  </to>
                </anchor>
              </controlPr>
            </control>
          </mc:Choice>
        </mc:AlternateContent>
        <mc:AlternateContent xmlns:mc="http://schemas.openxmlformats.org/markup-compatibility/2006">
          <mc:Choice Requires="x14">
            <control shapeId="69697" r:id="rId14" name="Check Box 65">
              <controlPr defaultSize="0" autoFill="0" autoLine="0" autoPict="0">
                <anchor moveWithCells="1">
                  <from>
                    <xdr:col>5</xdr:col>
                    <xdr:colOff>1123950</xdr:colOff>
                    <xdr:row>18</xdr:row>
                    <xdr:rowOff>323850</xdr:rowOff>
                  </from>
                  <to>
                    <xdr:col>5</xdr:col>
                    <xdr:colOff>1743075</xdr:colOff>
                    <xdr:row>18</xdr:row>
                    <xdr:rowOff>590550</xdr:rowOff>
                  </to>
                </anchor>
              </controlPr>
            </control>
          </mc:Choice>
        </mc:AlternateContent>
        <mc:AlternateContent xmlns:mc="http://schemas.openxmlformats.org/markup-compatibility/2006">
          <mc:Choice Requires="x14">
            <control shapeId="69699" r:id="rId15" name="Check Box 67">
              <controlPr defaultSize="0" autoFill="0" autoLine="0" autoPict="0">
                <anchor moveWithCells="1">
                  <from>
                    <xdr:col>5</xdr:col>
                    <xdr:colOff>85725</xdr:colOff>
                    <xdr:row>20</xdr:row>
                    <xdr:rowOff>38100</xdr:rowOff>
                  </from>
                  <to>
                    <xdr:col>5</xdr:col>
                    <xdr:colOff>704850</xdr:colOff>
                    <xdr:row>20</xdr:row>
                    <xdr:rowOff>295275</xdr:rowOff>
                  </to>
                </anchor>
              </controlPr>
            </control>
          </mc:Choice>
        </mc:AlternateContent>
        <mc:AlternateContent xmlns:mc="http://schemas.openxmlformats.org/markup-compatibility/2006">
          <mc:Choice Requires="x14">
            <control shapeId="69700" r:id="rId16" name="Check Box 68">
              <controlPr defaultSize="0" autoFill="0" autoLine="0" autoPict="0">
                <anchor moveWithCells="1">
                  <from>
                    <xdr:col>5</xdr:col>
                    <xdr:colOff>1123950</xdr:colOff>
                    <xdr:row>20</xdr:row>
                    <xdr:rowOff>38100</xdr:rowOff>
                  </from>
                  <to>
                    <xdr:col>5</xdr:col>
                    <xdr:colOff>1743075</xdr:colOff>
                    <xdr:row>20</xdr:row>
                    <xdr:rowOff>295275</xdr:rowOff>
                  </to>
                </anchor>
              </controlPr>
            </control>
          </mc:Choice>
        </mc:AlternateContent>
        <mc:AlternateContent xmlns:mc="http://schemas.openxmlformats.org/markup-compatibility/2006">
          <mc:Choice Requires="x14">
            <control shapeId="69771" r:id="rId17" name="Check Box 139">
              <controlPr defaultSize="0" autoFill="0" autoLine="0" autoPict="0">
                <anchor moveWithCells="1">
                  <from>
                    <xdr:col>6</xdr:col>
                    <xdr:colOff>85725</xdr:colOff>
                    <xdr:row>17</xdr:row>
                    <xdr:rowOff>28575</xdr:rowOff>
                  </from>
                  <to>
                    <xdr:col>6</xdr:col>
                    <xdr:colOff>704850</xdr:colOff>
                    <xdr:row>17</xdr:row>
                    <xdr:rowOff>285750</xdr:rowOff>
                  </to>
                </anchor>
              </controlPr>
            </control>
          </mc:Choice>
        </mc:AlternateContent>
        <mc:AlternateContent xmlns:mc="http://schemas.openxmlformats.org/markup-compatibility/2006">
          <mc:Choice Requires="x14">
            <control shapeId="69772" r:id="rId18" name="Check Box 140">
              <controlPr defaultSize="0" autoFill="0" autoLine="0" autoPict="0">
                <anchor moveWithCells="1">
                  <from>
                    <xdr:col>6</xdr:col>
                    <xdr:colOff>600075</xdr:colOff>
                    <xdr:row>17</xdr:row>
                    <xdr:rowOff>28575</xdr:rowOff>
                  </from>
                  <to>
                    <xdr:col>6</xdr:col>
                    <xdr:colOff>1228725</xdr:colOff>
                    <xdr:row>17</xdr:row>
                    <xdr:rowOff>285750</xdr:rowOff>
                  </to>
                </anchor>
              </controlPr>
            </control>
          </mc:Choice>
        </mc:AlternateContent>
        <mc:AlternateContent xmlns:mc="http://schemas.openxmlformats.org/markup-compatibility/2006">
          <mc:Choice Requires="x14">
            <control shapeId="69773" r:id="rId19" name="Check Box 141">
              <controlPr defaultSize="0" autoFill="0" autoLine="0" autoPict="0">
                <anchor moveWithCells="1">
                  <from>
                    <xdr:col>6</xdr:col>
                    <xdr:colOff>1123950</xdr:colOff>
                    <xdr:row>17</xdr:row>
                    <xdr:rowOff>28575</xdr:rowOff>
                  </from>
                  <to>
                    <xdr:col>6</xdr:col>
                    <xdr:colOff>1752600</xdr:colOff>
                    <xdr:row>17</xdr:row>
                    <xdr:rowOff>285750</xdr:rowOff>
                  </to>
                </anchor>
              </controlPr>
            </control>
          </mc:Choice>
        </mc:AlternateContent>
        <mc:AlternateContent xmlns:mc="http://schemas.openxmlformats.org/markup-compatibility/2006">
          <mc:Choice Requires="x14">
            <control shapeId="69774" r:id="rId20" name="Check Box 142">
              <controlPr defaultSize="0" autoFill="0" autoLine="0" autoPict="0">
                <anchor moveWithCells="1">
                  <from>
                    <xdr:col>6</xdr:col>
                    <xdr:colOff>85725</xdr:colOff>
                    <xdr:row>19</xdr:row>
                    <xdr:rowOff>38100</xdr:rowOff>
                  </from>
                  <to>
                    <xdr:col>6</xdr:col>
                    <xdr:colOff>704850</xdr:colOff>
                    <xdr:row>19</xdr:row>
                    <xdr:rowOff>295275</xdr:rowOff>
                  </to>
                </anchor>
              </controlPr>
            </control>
          </mc:Choice>
        </mc:AlternateContent>
        <mc:AlternateContent xmlns:mc="http://schemas.openxmlformats.org/markup-compatibility/2006">
          <mc:Choice Requires="x14">
            <control shapeId="69775" r:id="rId21" name="Check Box 143">
              <controlPr defaultSize="0" autoFill="0" autoLine="0" autoPict="0">
                <anchor moveWithCells="1">
                  <from>
                    <xdr:col>6</xdr:col>
                    <xdr:colOff>1123950</xdr:colOff>
                    <xdr:row>19</xdr:row>
                    <xdr:rowOff>38100</xdr:rowOff>
                  </from>
                  <to>
                    <xdr:col>6</xdr:col>
                    <xdr:colOff>1752600</xdr:colOff>
                    <xdr:row>19</xdr:row>
                    <xdr:rowOff>295275</xdr:rowOff>
                  </to>
                </anchor>
              </controlPr>
            </control>
          </mc:Choice>
        </mc:AlternateContent>
        <mc:AlternateContent xmlns:mc="http://schemas.openxmlformats.org/markup-compatibility/2006">
          <mc:Choice Requires="x14">
            <control shapeId="69776" r:id="rId22" name="Check Box 144">
              <controlPr defaultSize="0" autoFill="0" autoLine="0" autoPict="0">
                <anchor moveWithCells="1">
                  <from>
                    <xdr:col>6</xdr:col>
                    <xdr:colOff>85725</xdr:colOff>
                    <xdr:row>18</xdr:row>
                    <xdr:rowOff>38100</xdr:rowOff>
                  </from>
                  <to>
                    <xdr:col>6</xdr:col>
                    <xdr:colOff>704850</xdr:colOff>
                    <xdr:row>18</xdr:row>
                    <xdr:rowOff>295275</xdr:rowOff>
                  </to>
                </anchor>
              </controlPr>
            </control>
          </mc:Choice>
        </mc:AlternateContent>
        <mc:AlternateContent xmlns:mc="http://schemas.openxmlformats.org/markup-compatibility/2006">
          <mc:Choice Requires="x14">
            <control shapeId="69777" r:id="rId23" name="Check Box 145">
              <controlPr defaultSize="0" autoFill="0" autoLine="0" autoPict="0">
                <anchor moveWithCells="1">
                  <from>
                    <xdr:col>6</xdr:col>
                    <xdr:colOff>600075</xdr:colOff>
                    <xdr:row>18</xdr:row>
                    <xdr:rowOff>38100</xdr:rowOff>
                  </from>
                  <to>
                    <xdr:col>6</xdr:col>
                    <xdr:colOff>1228725</xdr:colOff>
                    <xdr:row>18</xdr:row>
                    <xdr:rowOff>295275</xdr:rowOff>
                  </to>
                </anchor>
              </controlPr>
            </control>
          </mc:Choice>
        </mc:AlternateContent>
        <mc:AlternateContent xmlns:mc="http://schemas.openxmlformats.org/markup-compatibility/2006">
          <mc:Choice Requires="x14">
            <control shapeId="69778" r:id="rId24" name="Check Box 146">
              <controlPr defaultSize="0" autoFill="0" autoLine="0" autoPict="0">
                <anchor moveWithCells="1">
                  <from>
                    <xdr:col>6</xdr:col>
                    <xdr:colOff>1123950</xdr:colOff>
                    <xdr:row>18</xdr:row>
                    <xdr:rowOff>38100</xdr:rowOff>
                  </from>
                  <to>
                    <xdr:col>6</xdr:col>
                    <xdr:colOff>1752600</xdr:colOff>
                    <xdr:row>18</xdr:row>
                    <xdr:rowOff>295275</xdr:rowOff>
                  </to>
                </anchor>
              </controlPr>
            </control>
          </mc:Choice>
        </mc:AlternateContent>
        <mc:AlternateContent xmlns:mc="http://schemas.openxmlformats.org/markup-compatibility/2006">
          <mc:Choice Requires="x14">
            <control shapeId="69779" r:id="rId25" name="Check Box 147">
              <controlPr defaultSize="0" autoFill="0" autoLine="0" autoPict="0">
                <anchor moveWithCells="1">
                  <from>
                    <xdr:col>6</xdr:col>
                    <xdr:colOff>1647825</xdr:colOff>
                    <xdr:row>18</xdr:row>
                    <xdr:rowOff>38100</xdr:rowOff>
                  </from>
                  <to>
                    <xdr:col>6</xdr:col>
                    <xdr:colOff>2266950</xdr:colOff>
                    <xdr:row>18</xdr:row>
                    <xdr:rowOff>295275</xdr:rowOff>
                  </to>
                </anchor>
              </controlPr>
            </control>
          </mc:Choice>
        </mc:AlternateContent>
        <mc:AlternateContent xmlns:mc="http://schemas.openxmlformats.org/markup-compatibility/2006">
          <mc:Choice Requires="x14">
            <control shapeId="69780" r:id="rId26" name="Check Box 148">
              <controlPr defaultSize="0" autoFill="0" autoLine="0" autoPict="0">
                <anchor moveWithCells="1">
                  <from>
                    <xdr:col>6</xdr:col>
                    <xdr:colOff>85725</xdr:colOff>
                    <xdr:row>18</xdr:row>
                    <xdr:rowOff>323850</xdr:rowOff>
                  </from>
                  <to>
                    <xdr:col>6</xdr:col>
                    <xdr:colOff>704850</xdr:colOff>
                    <xdr:row>18</xdr:row>
                    <xdr:rowOff>590550</xdr:rowOff>
                  </to>
                </anchor>
              </controlPr>
            </control>
          </mc:Choice>
        </mc:AlternateContent>
        <mc:AlternateContent xmlns:mc="http://schemas.openxmlformats.org/markup-compatibility/2006">
          <mc:Choice Requires="x14">
            <control shapeId="69781" r:id="rId27" name="Check Box 149">
              <controlPr defaultSize="0" autoFill="0" autoLine="0" autoPict="0">
                <anchor moveWithCells="1">
                  <from>
                    <xdr:col>6</xdr:col>
                    <xdr:colOff>600075</xdr:colOff>
                    <xdr:row>18</xdr:row>
                    <xdr:rowOff>323850</xdr:rowOff>
                  </from>
                  <to>
                    <xdr:col>6</xdr:col>
                    <xdr:colOff>1228725</xdr:colOff>
                    <xdr:row>18</xdr:row>
                    <xdr:rowOff>590550</xdr:rowOff>
                  </to>
                </anchor>
              </controlPr>
            </control>
          </mc:Choice>
        </mc:AlternateContent>
        <mc:AlternateContent xmlns:mc="http://schemas.openxmlformats.org/markup-compatibility/2006">
          <mc:Choice Requires="x14">
            <control shapeId="69782" r:id="rId28" name="Check Box 150">
              <controlPr defaultSize="0" autoFill="0" autoLine="0" autoPict="0">
                <anchor moveWithCells="1">
                  <from>
                    <xdr:col>6</xdr:col>
                    <xdr:colOff>1123950</xdr:colOff>
                    <xdr:row>18</xdr:row>
                    <xdr:rowOff>323850</xdr:rowOff>
                  </from>
                  <to>
                    <xdr:col>6</xdr:col>
                    <xdr:colOff>1752600</xdr:colOff>
                    <xdr:row>18</xdr:row>
                    <xdr:rowOff>590550</xdr:rowOff>
                  </to>
                </anchor>
              </controlPr>
            </control>
          </mc:Choice>
        </mc:AlternateContent>
        <mc:AlternateContent xmlns:mc="http://schemas.openxmlformats.org/markup-compatibility/2006">
          <mc:Choice Requires="x14">
            <control shapeId="69783" r:id="rId29" name="Check Box 151">
              <controlPr defaultSize="0" autoFill="0" autoLine="0" autoPict="0">
                <anchor moveWithCells="1">
                  <from>
                    <xdr:col>6</xdr:col>
                    <xdr:colOff>85725</xdr:colOff>
                    <xdr:row>20</xdr:row>
                    <xdr:rowOff>38100</xdr:rowOff>
                  </from>
                  <to>
                    <xdr:col>6</xdr:col>
                    <xdr:colOff>704850</xdr:colOff>
                    <xdr:row>20</xdr:row>
                    <xdr:rowOff>295275</xdr:rowOff>
                  </to>
                </anchor>
              </controlPr>
            </control>
          </mc:Choice>
        </mc:AlternateContent>
        <mc:AlternateContent xmlns:mc="http://schemas.openxmlformats.org/markup-compatibility/2006">
          <mc:Choice Requires="x14">
            <control shapeId="69784" r:id="rId30" name="Check Box 152">
              <controlPr defaultSize="0" autoFill="0" autoLine="0" autoPict="0">
                <anchor moveWithCells="1">
                  <from>
                    <xdr:col>6</xdr:col>
                    <xdr:colOff>1123950</xdr:colOff>
                    <xdr:row>20</xdr:row>
                    <xdr:rowOff>38100</xdr:rowOff>
                  </from>
                  <to>
                    <xdr:col>6</xdr:col>
                    <xdr:colOff>1752600</xdr:colOff>
                    <xdr:row>20</xdr:row>
                    <xdr:rowOff>295275</xdr:rowOff>
                  </to>
                </anchor>
              </controlPr>
            </control>
          </mc:Choice>
        </mc:AlternateContent>
        <mc:AlternateContent xmlns:mc="http://schemas.openxmlformats.org/markup-compatibility/2006">
          <mc:Choice Requires="x14">
            <control shapeId="69785" r:id="rId31" name="Check Box 153">
              <controlPr defaultSize="0" autoFill="0" autoLine="0" autoPict="0">
                <anchor moveWithCells="1">
                  <from>
                    <xdr:col>7</xdr:col>
                    <xdr:colOff>85725</xdr:colOff>
                    <xdr:row>17</xdr:row>
                    <xdr:rowOff>28575</xdr:rowOff>
                  </from>
                  <to>
                    <xdr:col>7</xdr:col>
                    <xdr:colOff>704850</xdr:colOff>
                    <xdr:row>17</xdr:row>
                    <xdr:rowOff>285750</xdr:rowOff>
                  </to>
                </anchor>
              </controlPr>
            </control>
          </mc:Choice>
        </mc:AlternateContent>
        <mc:AlternateContent xmlns:mc="http://schemas.openxmlformats.org/markup-compatibility/2006">
          <mc:Choice Requires="x14">
            <control shapeId="69786" r:id="rId32" name="Check Box 154">
              <controlPr defaultSize="0" autoFill="0" autoLine="0" autoPict="0">
                <anchor moveWithCells="1">
                  <from>
                    <xdr:col>7</xdr:col>
                    <xdr:colOff>600075</xdr:colOff>
                    <xdr:row>17</xdr:row>
                    <xdr:rowOff>28575</xdr:rowOff>
                  </from>
                  <to>
                    <xdr:col>7</xdr:col>
                    <xdr:colOff>1228725</xdr:colOff>
                    <xdr:row>17</xdr:row>
                    <xdr:rowOff>285750</xdr:rowOff>
                  </to>
                </anchor>
              </controlPr>
            </control>
          </mc:Choice>
        </mc:AlternateContent>
        <mc:AlternateContent xmlns:mc="http://schemas.openxmlformats.org/markup-compatibility/2006">
          <mc:Choice Requires="x14">
            <control shapeId="69787" r:id="rId33" name="Check Box 155">
              <controlPr defaultSize="0" autoFill="0" autoLine="0" autoPict="0">
                <anchor moveWithCells="1">
                  <from>
                    <xdr:col>7</xdr:col>
                    <xdr:colOff>1123950</xdr:colOff>
                    <xdr:row>17</xdr:row>
                    <xdr:rowOff>28575</xdr:rowOff>
                  </from>
                  <to>
                    <xdr:col>7</xdr:col>
                    <xdr:colOff>1752600</xdr:colOff>
                    <xdr:row>17</xdr:row>
                    <xdr:rowOff>285750</xdr:rowOff>
                  </to>
                </anchor>
              </controlPr>
            </control>
          </mc:Choice>
        </mc:AlternateContent>
        <mc:AlternateContent xmlns:mc="http://schemas.openxmlformats.org/markup-compatibility/2006">
          <mc:Choice Requires="x14">
            <control shapeId="69788" r:id="rId34" name="Check Box 156">
              <controlPr defaultSize="0" autoFill="0" autoLine="0" autoPict="0">
                <anchor moveWithCells="1">
                  <from>
                    <xdr:col>7</xdr:col>
                    <xdr:colOff>85725</xdr:colOff>
                    <xdr:row>19</xdr:row>
                    <xdr:rowOff>38100</xdr:rowOff>
                  </from>
                  <to>
                    <xdr:col>7</xdr:col>
                    <xdr:colOff>704850</xdr:colOff>
                    <xdr:row>19</xdr:row>
                    <xdr:rowOff>295275</xdr:rowOff>
                  </to>
                </anchor>
              </controlPr>
            </control>
          </mc:Choice>
        </mc:AlternateContent>
        <mc:AlternateContent xmlns:mc="http://schemas.openxmlformats.org/markup-compatibility/2006">
          <mc:Choice Requires="x14">
            <control shapeId="69789" r:id="rId35" name="Check Box 157">
              <controlPr defaultSize="0" autoFill="0" autoLine="0" autoPict="0">
                <anchor moveWithCells="1">
                  <from>
                    <xdr:col>7</xdr:col>
                    <xdr:colOff>1123950</xdr:colOff>
                    <xdr:row>19</xdr:row>
                    <xdr:rowOff>38100</xdr:rowOff>
                  </from>
                  <to>
                    <xdr:col>7</xdr:col>
                    <xdr:colOff>1752600</xdr:colOff>
                    <xdr:row>19</xdr:row>
                    <xdr:rowOff>295275</xdr:rowOff>
                  </to>
                </anchor>
              </controlPr>
            </control>
          </mc:Choice>
        </mc:AlternateContent>
        <mc:AlternateContent xmlns:mc="http://schemas.openxmlformats.org/markup-compatibility/2006">
          <mc:Choice Requires="x14">
            <control shapeId="69790" r:id="rId36" name="Check Box 158">
              <controlPr defaultSize="0" autoFill="0" autoLine="0" autoPict="0">
                <anchor moveWithCells="1">
                  <from>
                    <xdr:col>7</xdr:col>
                    <xdr:colOff>85725</xdr:colOff>
                    <xdr:row>18</xdr:row>
                    <xdr:rowOff>38100</xdr:rowOff>
                  </from>
                  <to>
                    <xdr:col>7</xdr:col>
                    <xdr:colOff>704850</xdr:colOff>
                    <xdr:row>18</xdr:row>
                    <xdr:rowOff>295275</xdr:rowOff>
                  </to>
                </anchor>
              </controlPr>
            </control>
          </mc:Choice>
        </mc:AlternateContent>
        <mc:AlternateContent xmlns:mc="http://schemas.openxmlformats.org/markup-compatibility/2006">
          <mc:Choice Requires="x14">
            <control shapeId="69791" r:id="rId37" name="Check Box 159">
              <controlPr defaultSize="0" autoFill="0" autoLine="0" autoPict="0">
                <anchor moveWithCells="1">
                  <from>
                    <xdr:col>7</xdr:col>
                    <xdr:colOff>600075</xdr:colOff>
                    <xdr:row>18</xdr:row>
                    <xdr:rowOff>38100</xdr:rowOff>
                  </from>
                  <to>
                    <xdr:col>7</xdr:col>
                    <xdr:colOff>1228725</xdr:colOff>
                    <xdr:row>18</xdr:row>
                    <xdr:rowOff>295275</xdr:rowOff>
                  </to>
                </anchor>
              </controlPr>
            </control>
          </mc:Choice>
        </mc:AlternateContent>
        <mc:AlternateContent xmlns:mc="http://schemas.openxmlformats.org/markup-compatibility/2006">
          <mc:Choice Requires="x14">
            <control shapeId="69792" r:id="rId38" name="Check Box 160">
              <controlPr defaultSize="0" autoFill="0" autoLine="0" autoPict="0">
                <anchor moveWithCells="1">
                  <from>
                    <xdr:col>7</xdr:col>
                    <xdr:colOff>1123950</xdr:colOff>
                    <xdr:row>18</xdr:row>
                    <xdr:rowOff>38100</xdr:rowOff>
                  </from>
                  <to>
                    <xdr:col>7</xdr:col>
                    <xdr:colOff>1752600</xdr:colOff>
                    <xdr:row>18</xdr:row>
                    <xdr:rowOff>295275</xdr:rowOff>
                  </to>
                </anchor>
              </controlPr>
            </control>
          </mc:Choice>
        </mc:AlternateContent>
        <mc:AlternateContent xmlns:mc="http://schemas.openxmlformats.org/markup-compatibility/2006">
          <mc:Choice Requires="x14">
            <control shapeId="69793" r:id="rId39" name="Check Box 161">
              <controlPr defaultSize="0" autoFill="0" autoLine="0" autoPict="0">
                <anchor moveWithCells="1">
                  <from>
                    <xdr:col>7</xdr:col>
                    <xdr:colOff>1647825</xdr:colOff>
                    <xdr:row>18</xdr:row>
                    <xdr:rowOff>38100</xdr:rowOff>
                  </from>
                  <to>
                    <xdr:col>7</xdr:col>
                    <xdr:colOff>2266950</xdr:colOff>
                    <xdr:row>18</xdr:row>
                    <xdr:rowOff>295275</xdr:rowOff>
                  </to>
                </anchor>
              </controlPr>
            </control>
          </mc:Choice>
        </mc:AlternateContent>
        <mc:AlternateContent xmlns:mc="http://schemas.openxmlformats.org/markup-compatibility/2006">
          <mc:Choice Requires="x14">
            <control shapeId="69794" r:id="rId40" name="Check Box 162">
              <controlPr defaultSize="0" autoFill="0" autoLine="0" autoPict="0">
                <anchor moveWithCells="1">
                  <from>
                    <xdr:col>7</xdr:col>
                    <xdr:colOff>85725</xdr:colOff>
                    <xdr:row>18</xdr:row>
                    <xdr:rowOff>323850</xdr:rowOff>
                  </from>
                  <to>
                    <xdr:col>7</xdr:col>
                    <xdr:colOff>704850</xdr:colOff>
                    <xdr:row>18</xdr:row>
                    <xdr:rowOff>590550</xdr:rowOff>
                  </to>
                </anchor>
              </controlPr>
            </control>
          </mc:Choice>
        </mc:AlternateContent>
        <mc:AlternateContent xmlns:mc="http://schemas.openxmlformats.org/markup-compatibility/2006">
          <mc:Choice Requires="x14">
            <control shapeId="69795" r:id="rId41" name="Check Box 163">
              <controlPr defaultSize="0" autoFill="0" autoLine="0" autoPict="0">
                <anchor moveWithCells="1">
                  <from>
                    <xdr:col>7</xdr:col>
                    <xdr:colOff>600075</xdr:colOff>
                    <xdr:row>18</xdr:row>
                    <xdr:rowOff>323850</xdr:rowOff>
                  </from>
                  <to>
                    <xdr:col>7</xdr:col>
                    <xdr:colOff>1228725</xdr:colOff>
                    <xdr:row>18</xdr:row>
                    <xdr:rowOff>590550</xdr:rowOff>
                  </to>
                </anchor>
              </controlPr>
            </control>
          </mc:Choice>
        </mc:AlternateContent>
        <mc:AlternateContent xmlns:mc="http://schemas.openxmlformats.org/markup-compatibility/2006">
          <mc:Choice Requires="x14">
            <control shapeId="69796" r:id="rId42" name="Check Box 164">
              <controlPr defaultSize="0" autoFill="0" autoLine="0" autoPict="0">
                <anchor moveWithCells="1">
                  <from>
                    <xdr:col>7</xdr:col>
                    <xdr:colOff>1123950</xdr:colOff>
                    <xdr:row>18</xdr:row>
                    <xdr:rowOff>323850</xdr:rowOff>
                  </from>
                  <to>
                    <xdr:col>7</xdr:col>
                    <xdr:colOff>1752600</xdr:colOff>
                    <xdr:row>18</xdr:row>
                    <xdr:rowOff>590550</xdr:rowOff>
                  </to>
                </anchor>
              </controlPr>
            </control>
          </mc:Choice>
        </mc:AlternateContent>
        <mc:AlternateContent xmlns:mc="http://schemas.openxmlformats.org/markup-compatibility/2006">
          <mc:Choice Requires="x14">
            <control shapeId="69797" r:id="rId43" name="Check Box 165">
              <controlPr defaultSize="0" autoFill="0" autoLine="0" autoPict="0">
                <anchor moveWithCells="1">
                  <from>
                    <xdr:col>7</xdr:col>
                    <xdr:colOff>85725</xdr:colOff>
                    <xdr:row>20</xdr:row>
                    <xdr:rowOff>38100</xdr:rowOff>
                  </from>
                  <to>
                    <xdr:col>7</xdr:col>
                    <xdr:colOff>704850</xdr:colOff>
                    <xdr:row>20</xdr:row>
                    <xdr:rowOff>295275</xdr:rowOff>
                  </to>
                </anchor>
              </controlPr>
            </control>
          </mc:Choice>
        </mc:AlternateContent>
        <mc:AlternateContent xmlns:mc="http://schemas.openxmlformats.org/markup-compatibility/2006">
          <mc:Choice Requires="x14">
            <control shapeId="69798" r:id="rId44" name="Check Box 166">
              <controlPr defaultSize="0" autoFill="0" autoLine="0" autoPict="0">
                <anchor moveWithCells="1">
                  <from>
                    <xdr:col>7</xdr:col>
                    <xdr:colOff>1123950</xdr:colOff>
                    <xdr:row>20</xdr:row>
                    <xdr:rowOff>38100</xdr:rowOff>
                  </from>
                  <to>
                    <xdr:col>7</xdr:col>
                    <xdr:colOff>1752600</xdr:colOff>
                    <xdr:row>20</xdr:row>
                    <xdr:rowOff>295275</xdr:rowOff>
                  </to>
                </anchor>
              </controlPr>
            </control>
          </mc:Choice>
        </mc:AlternateContent>
        <mc:AlternateContent xmlns:mc="http://schemas.openxmlformats.org/markup-compatibility/2006">
          <mc:Choice Requires="x14">
            <control shapeId="69799" r:id="rId45" name="Check Box 167">
              <controlPr defaultSize="0" autoFill="0" autoLine="0" autoPict="0">
                <anchor moveWithCells="1">
                  <from>
                    <xdr:col>8</xdr:col>
                    <xdr:colOff>85725</xdr:colOff>
                    <xdr:row>17</xdr:row>
                    <xdr:rowOff>28575</xdr:rowOff>
                  </from>
                  <to>
                    <xdr:col>8</xdr:col>
                    <xdr:colOff>704850</xdr:colOff>
                    <xdr:row>17</xdr:row>
                    <xdr:rowOff>285750</xdr:rowOff>
                  </to>
                </anchor>
              </controlPr>
            </control>
          </mc:Choice>
        </mc:AlternateContent>
        <mc:AlternateContent xmlns:mc="http://schemas.openxmlformats.org/markup-compatibility/2006">
          <mc:Choice Requires="x14">
            <control shapeId="69800" r:id="rId46" name="Check Box 168">
              <controlPr defaultSize="0" autoFill="0" autoLine="0" autoPict="0">
                <anchor moveWithCells="1">
                  <from>
                    <xdr:col>8</xdr:col>
                    <xdr:colOff>600075</xdr:colOff>
                    <xdr:row>17</xdr:row>
                    <xdr:rowOff>28575</xdr:rowOff>
                  </from>
                  <to>
                    <xdr:col>8</xdr:col>
                    <xdr:colOff>1228725</xdr:colOff>
                    <xdr:row>17</xdr:row>
                    <xdr:rowOff>285750</xdr:rowOff>
                  </to>
                </anchor>
              </controlPr>
            </control>
          </mc:Choice>
        </mc:AlternateContent>
        <mc:AlternateContent xmlns:mc="http://schemas.openxmlformats.org/markup-compatibility/2006">
          <mc:Choice Requires="x14">
            <control shapeId="69801" r:id="rId47" name="Check Box 169">
              <controlPr defaultSize="0" autoFill="0" autoLine="0" autoPict="0">
                <anchor moveWithCells="1">
                  <from>
                    <xdr:col>8</xdr:col>
                    <xdr:colOff>1123950</xdr:colOff>
                    <xdr:row>17</xdr:row>
                    <xdr:rowOff>28575</xdr:rowOff>
                  </from>
                  <to>
                    <xdr:col>8</xdr:col>
                    <xdr:colOff>1752600</xdr:colOff>
                    <xdr:row>17</xdr:row>
                    <xdr:rowOff>285750</xdr:rowOff>
                  </to>
                </anchor>
              </controlPr>
            </control>
          </mc:Choice>
        </mc:AlternateContent>
        <mc:AlternateContent xmlns:mc="http://schemas.openxmlformats.org/markup-compatibility/2006">
          <mc:Choice Requires="x14">
            <control shapeId="69802" r:id="rId48" name="Check Box 170">
              <controlPr defaultSize="0" autoFill="0" autoLine="0" autoPict="0">
                <anchor moveWithCells="1">
                  <from>
                    <xdr:col>8</xdr:col>
                    <xdr:colOff>85725</xdr:colOff>
                    <xdr:row>19</xdr:row>
                    <xdr:rowOff>38100</xdr:rowOff>
                  </from>
                  <to>
                    <xdr:col>8</xdr:col>
                    <xdr:colOff>704850</xdr:colOff>
                    <xdr:row>19</xdr:row>
                    <xdr:rowOff>295275</xdr:rowOff>
                  </to>
                </anchor>
              </controlPr>
            </control>
          </mc:Choice>
        </mc:AlternateContent>
        <mc:AlternateContent xmlns:mc="http://schemas.openxmlformats.org/markup-compatibility/2006">
          <mc:Choice Requires="x14">
            <control shapeId="69803" r:id="rId49" name="Check Box 171">
              <controlPr defaultSize="0" autoFill="0" autoLine="0" autoPict="0">
                <anchor moveWithCells="1">
                  <from>
                    <xdr:col>8</xdr:col>
                    <xdr:colOff>1123950</xdr:colOff>
                    <xdr:row>19</xdr:row>
                    <xdr:rowOff>38100</xdr:rowOff>
                  </from>
                  <to>
                    <xdr:col>8</xdr:col>
                    <xdr:colOff>1752600</xdr:colOff>
                    <xdr:row>19</xdr:row>
                    <xdr:rowOff>295275</xdr:rowOff>
                  </to>
                </anchor>
              </controlPr>
            </control>
          </mc:Choice>
        </mc:AlternateContent>
        <mc:AlternateContent xmlns:mc="http://schemas.openxmlformats.org/markup-compatibility/2006">
          <mc:Choice Requires="x14">
            <control shapeId="69804" r:id="rId50" name="Check Box 172">
              <controlPr defaultSize="0" autoFill="0" autoLine="0" autoPict="0">
                <anchor moveWithCells="1">
                  <from>
                    <xdr:col>8</xdr:col>
                    <xdr:colOff>85725</xdr:colOff>
                    <xdr:row>18</xdr:row>
                    <xdr:rowOff>38100</xdr:rowOff>
                  </from>
                  <to>
                    <xdr:col>8</xdr:col>
                    <xdr:colOff>704850</xdr:colOff>
                    <xdr:row>18</xdr:row>
                    <xdr:rowOff>295275</xdr:rowOff>
                  </to>
                </anchor>
              </controlPr>
            </control>
          </mc:Choice>
        </mc:AlternateContent>
        <mc:AlternateContent xmlns:mc="http://schemas.openxmlformats.org/markup-compatibility/2006">
          <mc:Choice Requires="x14">
            <control shapeId="69805" r:id="rId51" name="Check Box 173">
              <controlPr defaultSize="0" autoFill="0" autoLine="0" autoPict="0">
                <anchor moveWithCells="1">
                  <from>
                    <xdr:col>8</xdr:col>
                    <xdr:colOff>600075</xdr:colOff>
                    <xdr:row>18</xdr:row>
                    <xdr:rowOff>38100</xdr:rowOff>
                  </from>
                  <to>
                    <xdr:col>8</xdr:col>
                    <xdr:colOff>1228725</xdr:colOff>
                    <xdr:row>18</xdr:row>
                    <xdr:rowOff>295275</xdr:rowOff>
                  </to>
                </anchor>
              </controlPr>
            </control>
          </mc:Choice>
        </mc:AlternateContent>
        <mc:AlternateContent xmlns:mc="http://schemas.openxmlformats.org/markup-compatibility/2006">
          <mc:Choice Requires="x14">
            <control shapeId="69806" r:id="rId52" name="Check Box 174">
              <controlPr defaultSize="0" autoFill="0" autoLine="0" autoPict="0">
                <anchor moveWithCells="1">
                  <from>
                    <xdr:col>8</xdr:col>
                    <xdr:colOff>1123950</xdr:colOff>
                    <xdr:row>18</xdr:row>
                    <xdr:rowOff>38100</xdr:rowOff>
                  </from>
                  <to>
                    <xdr:col>8</xdr:col>
                    <xdr:colOff>1752600</xdr:colOff>
                    <xdr:row>18</xdr:row>
                    <xdr:rowOff>295275</xdr:rowOff>
                  </to>
                </anchor>
              </controlPr>
            </control>
          </mc:Choice>
        </mc:AlternateContent>
        <mc:AlternateContent xmlns:mc="http://schemas.openxmlformats.org/markup-compatibility/2006">
          <mc:Choice Requires="x14">
            <control shapeId="69807" r:id="rId53" name="Check Box 175">
              <controlPr defaultSize="0" autoFill="0" autoLine="0" autoPict="0">
                <anchor moveWithCells="1">
                  <from>
                    <xdr:col>8</xdr:col>
                    <xdr:colOff>1647825</xdr:colOff>
                    <xdr:row>18</xdr:row>
                    <xdr:rowOff>38100</xdr:rowOff>
                  </from>
                  <to>
                    <xdr:col>8</xdr:col>
                    <xdr:colOff>2266950</xdr:colOff>
                    <xdr:row>18</xdr:row>
                    <xdr:rowOff>295275</xdr:rowOff>
                  </to>
                </anchor>
              </controlPr>
            </control>
          </mc:Choice>
        </mc:AlternateContent>
        <mc:AlternateContent xmlns:mc="http://schemas.openxmlformats.org/markup-compatibility/2006">
          <mc:Choice Requires="x14">
            <control shapeId="69808" r:id="rId54" name="Check Box 176">
              <controlPr defaultSize="0" autoFill="0" autoLine="0" autoPict="0">
                <anchor moveWithCells="1">
                  <from>
                    <xdr:col>8</xdr:col>
                    <xdr:colOff>85725</xdr:colOff>
                    <xdr:row>18</xdr:row>
                    <xdr:rowOff>323850</xdr:rowOff>
                  </from>
                  <to>
                    <xdr:col>8</xdr:col>
                    <xdr:colOff>704850</xdr:colOff>
                    <xdr:row>18</xdr:row>
                    <xdr:rowOff>590550</xdr:rowOff>
                  </to>
                </anchor>
              </controlPr>
            </control>
          </mc:Choice>
        </mc:AlternateContent>
        <mc:AlternateContent xmlns:mc="http://schemas.openxmlformats.org/markup-compatibility/2006">
          <mc:Choice Requires="x14">
            <control shapeId="69809" r:id="rId55" name="Check Box 177">
              <controlPr defaultSize="0" autoFill="0" autoLine="0" autoPict="0">
                <anchor moveWithCells="1">
                  <from>
                    <xdr:col>8</xdr:col>
                    <xdr:colOff>600075</xdr:colOff>
                    <xdr:row>18</xdr:row>
                    <xdr:rowOff>323850</xdr:rowOff>
                  </from>
                  <to>
                    <xdr:col>8</xdr:col>
                    <xdr:colOff>1228725</xdr:colOff>
                    <xdr:row>18</xdr:row>
                    <xdr:rowOff>590550</xdr:rowOff>
                  </to>
                </anchor>
              </controlPr>
            </control>
          </mc:Choice>
        </mc:AlternateContent>
        <mc:AlternateContent xmlns:mc="http://schemas.openxmlformats.org/markup-compatibility/2006">
          <mc:Choice Requires="x14">
            <control shapeId="69810" r:id="rId56" name="Check Box 178">
              <controlPr defaultSize="0" autoFill="0" autoLine="0" autoPict="0">
                <anchor moveWithCells="1">
                  <from>
                    <xdr:col>8</xdr:col>
                    <xdr:colOff>1123950</xdr:colOff>
                    <xdr:row>18</xdr:row>
                    <xdr:rowOff>323850</xdr:rowOff>
                  </from>
                  <to>
                    <xdr:col>8</xdr:col>
                    <xdr:colOff>1752600</xdr:colOff>
                    <xdr:row>18</xdr:row>
                    <xdr:rowOff>590550</xdr:rowOff>
                  </to>
                </anchor>
              </controlPr>
            </control>
          </mc:Choice>
        </mc:AlternateContent>
        <mc:AlternateContent xmlns:mc="http://schemas.openxmlformats.org/markup-compatibility/2006">
          <mc:Choice Requires="x14">
            <control shapeId="69811" r:id="rId57" name="Check Box 179">
              <controlPr defaultSize="0" autoFill="0" autoLine="0" autoPict="0">
                <anchor moveWithCells="1">
                  <from>
                    <xdr:col>8</xdr:col>
                    <xdr:colOff>85725</xdr:colOff>
                    <xdr:row>20</xdr:row>
                    <xdr:rowOff>38100</xdr:rowOff>
                  </from>
                  <to>
                    <xdr:col>8</xdr:col>
                    <xdr:colOff>704850</xdr:colOff>
                    <xdr:row>20</xdr:row>
                    <xdr:rowOff>295275</xdr:rowOff>
                  </to>
                </anchor>
              </controlPr>
            </control>
          </mc:Choice>
        </mc:AlternateContent>
        <mc:AlternateContent xmlns:mc="http://schemas.openxmlformats.org/markup-compatibility/2006">
          <mc:Choice Requires="x14">
            <control shapeId="69812" r:id="rId58" name="Check Box 180">
              <controlPr defaultSize="0" autoFill="0" autoLine="0" autoPict="0">
                <anchor moveWithCells="1">
                  <from>
                    <xdr:col>8</xdr:col>
                    <xdr:colOff>1123950</xdr:colOff>
                    <xdr:row>20</xdr:row>
                    <xdr:rowOff>38100</xdr:rowOff>
                  </from>
                  <to>
                    <xdr:col>8</xdr:col>
                    <xdr:colOff>1752600</xdr:colOff>
                    <xdr:row>20</xdr:row>
                    <xdr:rowOff>295275</xdr:rowOff>
                  </to>
                </anchor>
              </controlPr>
            </control>
          </mc:Choice>
        </mc:AlternateContent>
        <mc:AlternateContent xmlns:mc="http://schemas.openxmlformats.org/markup-compatibility/2006">
          <mc:Choice Requires="x14">
            <control shapeId="69813" r:id="rId59" name="Check Box 181">
              <controlPr defaultSize="0" autoFill="0" autoLine="0" autoPict="0">
                <anchor moveWithCells="1">
                  <from>
                    <xdr:col>9</xdr:col>
                    <xdr:colOff>85725</xdr:colOff>
                    <xdr:row>17</xdr:row>
                    <xdr:rowOff>28575</xdr:rowOff>
                  </from>
                  <to>
                    <xdr:col>9</xdr:col>
                    <xdr:colOff>704850</xdr:colOff>
                    <xdr:row>17</xdr:row>
                    <xdr:rowOff>285750</xdr:rowOff>
                  </to>
                </anchor>
              </controlPr>
            </control>
          </mc:Choice>
        </mc:AlternateContent>
        <mc:AlternateContent xmlns:mc="http://schemas.openxmlformats.org/markup-compatibility/2006">
          <mc:Choice Requires="x14">
            <control shapeId="69814" r:id="rId60" name="Check Box 182">
              <controlPr defaultSize="0" autoFill="0" autoLine="0" autoPict="0">
                <anchor moveWithCells="1">
                  <from>
                    <xdr:col>9</xdr:col>
                    <xdr:colOff>600075</xdr:colOff>
                    <xdr:row>17</xdr:row>
                    <xdr:rowOff>28575</xdr:rowOff>
                  </from>
                  <to>
                    <xdr:col>9</xdr:col>
                    <xdr:colOff>1228725</xdr:colOff>
                    <xdr:row>17</xdr:row>
                    <xdr:rowOff>285750</xdr:rowOff>
                  </to>
                </anchor>
              </controlPr>
            </control>
          </mc:Choice>
        </mc:AlternateContent>
        <mc:AlternateContent xmlns:mc="http://schemas.openxmlformats.org/markup-compatibility/2006">
          <mc:Choice Requires="x14">
            <control shapeId="69815" r:id="rId61" name="Check Box 183">
              <controlPr defaultSize="0" autoFill="0" autoLine="0" autoPict="0">
                <anchor moveWithCells="1">
                  <from>
                    <xdr:col>9</xdr:col>
                    <xdr:colOff>1123950</xdr:colOff>
                    <xdr:row>17</xdr:row>
                    <xdr:rowOff>28575</xdr:rowOff>
                  </from>
                  <to>
                    <xdr:col>9</xdr:col>
                    <xdr:colOff>1752600</xdr:colOff>
                    <xdr:row>17</xdr:row>
                    <xdr:rowOff>285750</xdr:rowOff>
                  </to>
                </anchor>
              </controlPr>
            </control>
          </mc:Choice>
        </mc:AlternateContent>
        <mc:AlternateContent xmlns:mc="http://schemas.openxmlformats.org/markup-compatibility/2006">
          <mc:Choice Requires="x14">
            <control shapeId="69816" r:id="rId62" name="Check Box 184">
              <controlPr defaultSize="0" autoFill="0" autoLine="0" autoPict="0">
                <anchor moveWithCells="1">
                  <from>
                    <xdr:col>9</xdr:col>
                    <xdr:colOff>85725</xdr:colOff>
                    <xdr:row>19</xdr:row>
                    <xdr:rowOff>38100</xdr:rowOff>
                  </from>
                  <to>
                    <xdr:col>9</xdr:col>
                    <xdr:colOff>704850</xdr:colOff>
                    <xdr:row>19</xdr:row>
                    <xdr:rowOff>295275</xdr:rowOff>
                  </to>
                </anchor>
              </controlPr>
            </control>
          </mc:Choice>
        </mc:AlternateContent>
        <mc:AlternateContent xmlns:mc="http://schemas.openxmlformats.org/markup-compatibility/2006">
          <mc:Choice Requires="x14">
            <control shapeId="69817" r:id="rId63" name="Check Box 185">
              <controlPr defaultSize="0" autoFill="0" autoLine="0" autoPict="0">
                <anchor moveWithCells="1">
                  <from>
                    <xdr:col>9</xdr:col>
                    <xdr:colOff>1123950</xdr:colOff>
                    <xdr:row>19</xdr:row>
                    <xdr:rowOff>38100</xdr:rowOff>
                  </from>
                  <to>
                    <xdr:col>9</xdr:col>
                    <xdr:colOff>1752600</xdr:colOff>
                    <xdr:row>19</xdr:row>
                    <xdr:rowOff>295275</xdr:rowOff>
                  </to>
                </anchor>
              </controlPr>
            </control>
          </mc:Choice>
        </mc:AlternateContent>
        <mc:AlternateContent xmlns:mc="http://schemas.openxmlformats.org/markup-compatibility/2006">
          <mc:Choice Requires="x14">
            <control shapeId="69818" r:id="rId64" name="Check Box 186">
              <controlPr defaultSize="0" autoFill="0" autoLine="0" autoPict="0">
                <anchor moveWithCells="1">
                  <from>
                    <xdr:col>9</xdr:col>
                    <xdr:colOff>85725</xdr:colOff>
                    <xdr:row>18</xdr:row>
                    <xdr:rowOff>38100</xdr:rowOff>
                  </from>
                  <to>
                    <xdr:col>9</xdr:col>
                    <xdr:colOff>704850</xdr:colOff>
                    <xdr:row>18</xdr:row>
                    <xdr:rowOff>295275</xdr:rowOff>
                  </to>
                </anchor>
              </controlPr>
            </control>
          </mc:Choice>
        </mc:AlternateContent>
        <mc:AlternateContent xmlns:mc="http://schemas.openxmlformats.org/markup-compatibility/2006">
          <mc:Choice Requires="x14">
            <control shapeId="69819" r:id="rId65" name="Check Box 187">
              <controlPr defaultSize="0" autoFill="0" autoLine="0" autoPict="0">
                <anchor moveWithCells="1">
                  <from>
                    <xdr:col>9</xdr:col>
                    <xdr:colOff>600075</xdr:colOff>
                    <xdr:row>18</xdr:row>
                    <xdr:rowOff>38100</xdr:rowOff>
                  </from>
                  <to>
                    <xdr:col>9</xdr:col>
                    <xdr:colOff>1228725</xdr:colOff>
                    <xdr:row>18</xdr:row>
                    <xdr:rowOff>295275</xdr:rowOff>
                  </to>
                </anchor>
              </controlPr>
            </control>
          </mc:Choice>
        </mc:AlternateContent>
        <mc:AlternateContent xmlns:mc="http://schemas.openxmlformats.org/markup-compatibility/2006">
          <mc:Choice Requires="x14">
            <control shapeId="69820" r:id="rId66" name="Check Box 188">
              <controlPr defaultSize="0" autoFill="0" autoLine="0" autoPict="0">
                <anchor moveWithCells="1">
                  <from>
                    <xdr:col>9</xdr:col>
                    <xdr:colOff>1123950</xdr:colOff>
                    <xdr:row>18</xdr:row>
                    <xdr:rowOff>38100</xdr:rowOff>
                  </from>
                  <to>
                    <xdr:col>9</xdr:col>
                    <xdr:colOff>1752600</xdr:colOff>
                    <xdr:row>18</xdr:row>
                    <xdr:rowOff>295275</xdr:rowOff>
                  </to>
                </anchor>
              </controlPr>
            </control>
          </mc:Choice>
        </mc:AlternateContent>
        <mc:AlternateContent xmlns:mc="http://schemas.openxmlformats.org/markup-compatibility/2006">
          <mc:Choice Requires="x14">
            <control shapeId="69821" r:id="rId67" name="Check Box 189">
              <controlPr defaultSize="0" autoFill="0" autoLine="0" autoPict="0">
                <anchor moveWithCells="1">
                  <from>
                    <xdr:col>9</xdr:col>
                    <xdr:colOff>1647825</xdr:colOff>
                    <xdr:row>18</xdr:row>
                    <xdr:rowOff>38100</xdr:rowOff>
                  </from>
                  <to>
                    <xdr:col>9</xdr:col>
                    <xdr:colOff>2266950</xdr:colOff>
                    <xdr:row>18</xdr:row>
                    <xdr:rowOff>295275</xdr:rowOff>
                  </to>
                </anchor>
              </controlPr>
            </control>
          </mc:Choice>
        </mc:AlternateContent>
        <mc:AlternateContent xmlns:mc="http://schemas.openxmlformats.org/markup-compatibility/2006">
          <mc:Choice Requires="x14">
            <control shapeId="69822" r:id="rId68" name="Check Box 190">
              <controlPr defaultSize="0" autoFill="0" autoLine="0" autoPict="0">
                <anchor moveWithCells="1">
                  <from>
                    <xdr:col>9</xdr:col>
                    <xdr:colOff>85725</xdr:colOff>
                    <xdr:row>18</xdr:row>
                    <xdr:rowOff>323850</xdr:rowOff>
                  </from>
                  <to>
                    <xdr:col>9</xdr:col>
                    <xdr:colOff>704850</xdr:colOff>
                    <xdr:row>18</xdr:row>
                    <xdr:rowOff>590550</xdr:rowOff>
                  </to>
                </anchor>
              </controlPr>
            </control>
          </mc:Choice>
        </mc:AlternateContent>
        <mc:AlternateContent xmlns:mc="http://schemas.openxmlformats.org/markup-compatibility/2006">
          <mc:Choice Requires="x14">
            <control shapeId="69823" r:id="rId69" name="Check Box 191">
              <controlPr defaultSize="0" autoFill="0" autoLine="0" autoPict="0">
                <anchor moveWithCells="1">
                  <from>
                    <xdr:col>9</xdr:col>
                    <xdr:colOff>600075</xdr:colOff>
                    <xdr:row>18</xdr:row>
                    <xdr:rowOff>323850</xdr:rowOff>
                  </from>
                  <to>
                    <xdr:col>9</xdr:col>
                    <xdr:colOff>1228725</xdr:colOff>
                    <xdr:row>18</xdr:row>
                    <xdr:rowOff>590550</xdr:rowOff>
                  </to>
                </anchor>
              </controlPr>
            </control>
          </mc:Choice>
        </mc:AlternateContent>
        <mc:AlternateContent xmlns:mc="http://schemas.openxmlformats.org/markup-compatibility/2006">
          <mc:Choice Requires="x14">
            <control shapeId="69824" r:id="rId70" name="Check Box 192">
              <controlPr defaultSize="0" autoFill="0" autoLine="0" autoPict="0">
                <anchor moveWithCells="1">
                  <from>
                    <xdr:col>9</xdr:col>
                    <xdr:colOff>1123950</xdr:colOff>
                    <xdr:row>18</xdr:row>
                    <xdr:rowOff>323850</xdr:rowOff>
                  </from>
                  <to>
                    <xdr:col>9</xdr:col>
                    <xdr:colOff>1752600</xdr:colOff>
                    <xdr:row>18</xdr:row>
                    <xdr:rowOff>590550</xdr:rowOff>
                  </to>
                </anchor>
              </controlPr>
            </control>
          </mc:Choice>
        </mc:AlternateContent>
        <mc:AlternateContent xmlns:mc="http://schemas.openxmlformats.org/markup-compatibility/2006">
          <mc:Choice Requires="x14">
            <control shapeId="69825" r:id="rId71" name="Check Box 193">
              <controlPr defaultSize="0" autoFill="0" autoLine="0" autoPict="0">
                <anchor moveWithCells="1">
                  <from>
                    <xdr:col>9</xdr:col>
                    <xdr:colOff>85725</xdr:colOff>
                    <xdr:row>20</xdr:row>
                    <xdr:rowOff>38100</xdr:rowOff>
                  </from>
                  <to>
                    <xdr:col>9</xdr:col>
                    <xdr:colOff>704850</xdr:colOff>
                    <xdr:row>20</xdr:row>
                    <xdr:rowOff>295275</xdr:rowOff>
                  </to>
                </anchor>
              </controlPr>
            </control>
          </mc:Choice>
        </mc:AlternateContent>
        <mc:AlternateContent xmlns:mc="http://schemas.openxmlformats.org/markup-compatibility/2006">
          <mc:Choice Requires="x14">
            <control shapeId="69826" r:id="rId72" name="Check Box 194">
              <controlPr defaultSize="0" autoFill="0" autoLine="0" autoPict="0">
                <anchor moveWithCells="1">
                  <from>
                    <xdr:col>9</xdr:col>
                    <xdr:colOff>1123950</xdr:colOff>
                    <xdr:row>20</xdr:row>
                    <xdr:rowOff>38100</xdr:rowOff>
                  </from>
                  <to>
                    <xdr:col>9</xdr:col>
                    <xdr:colOff>1752600</xdr:colOff>
                    <xdr:row>20</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72B44-97D4-46D4-B6EC-00FA21341276}">
  <sheetPr codeName="Sheet8">
    <pageSetUpPr fitToPage="1"/>
  </sheetPr>
  <dimension ref="A1:V108"/>
  <sheetViews>
    <sheetView zoomScaleNormal="100" workbookViewId="0">
      <selection activeCell="B8" sqref="B8:E10"/>
    </sheetView>
  </sheetViews>
  <sheetFormatPr defaultColWidth="9" defaultRowHeight="18.75" x14ac:dyDescent="0.4"/>
  <cols>
    <col min="1" max="1" width="2.625" style="1" customWidth="1"/>
    <col min="2" max="2" width="0.75" style="1" customWidth="1"/>
    <col min="3" max="3" width="6" style="1" customWidth="1"/>
    <col min="4" max="4" width="12" style="1" customWidth="1"/>
    <col min="5" max="12" width="9" style="1"/>
    <col min="13" max="14" width="2.625" style="1" customWidth="1"/>
    <col min="15" max="16384" width="9" style="1"/>
  </cols>
  <sheetData>
    <row r="1" spans="1:13" s="43" customFormat="1" ht="30" customHeight="1" x14ac:dyDescent="0.4">
      <c r="A1" s="31" t="str">
        <f>シート調整用!$B$2</f>
        <v>ちょくルート「チャレンジパック」</v>
      </c>
      <c r="B1" s="42"/>
      <c r="C1" s="42"/>
      <c r="D1" s="42"/>
      <c r="E1" s="42"/>
      <c r="F1" s="42"/>
      <c r="G1" s="42"/>
      <c r="H1" s="42"/>
      <c r="I1" s="42"/>
      <c r="J1" s="42"/>
      <c r="K1" s="42"/>
      <c r="L1" s="258">
        <f>基本情報!$L$1</f>
        <v>45043</v>
      </c>
      <c r="M1" s="258"/>
    </row>
    <row r="2" spans="1:13" s="3" customFormat="1" ht="30" customHeight="1" x14ac:dyDescent="0.4">
      <c r="A2" s="259" t="str">
        <f>シート調整用!$B$5</f>
        <v>エントリーシート【ステップ3】</v>
      </c>
      <c r="B2" s="259"/>
      <c r="C2" s="259"/>
      <c r="D2" s="259"/>
      <c r="E2" s="259"/>
      <c r="F2" s="259"/>
      <c r="G2" s="259"/>
      <c r="H2" s="259"/>
      <c r="I2" s="259"/>
      <c r="J2" s="259"/>
      <c r="K2" s="259"/>
      <c r="L2" s="259"/>
      <c r="M2" s="259"/>
    </row>
    <row r="3" spans="1:13" ht="6" customHeight="1" x14ac:dyDescent="0.4">
      <c r="A3" s="5"/>
      <c r="B3" s="6"/>
      <c r="C3" s="6"/>
      <c r="D3" s="6"/>
      <c r="E3" s="6"/>
      <c r="F3" s="6"/>
      <c r="G3" s="6"/>
      <c r="H3" s="6"/>
      <c r="I3" s="6"/>
      <c r="J3" s="6"/>
      <c r="K3" s="6"/>
      <c r="L3" s="6"/>
      <c r="M3" s="6"/>
    </row>
    <row r="4" spans="1:13" ht="45" customHeight="1" x14ac:dyDescent="0.4">
      <c r="A4" s="260" t="s">
        <v>228</v>
      </c>
      <c r="B4" s="261"/>
      <c r="C4" s="261"/>
      <c r="D4" s="261"/>
      <c r="E4" s="261"/>
      <c r="F4" s="261"/>
      <c r="G4" s="261"/>
      <c r="H4" s="261"/>
      <c r="I4" s="261"/>
      <c r="J4" s="261"/>
      <c r="K4" s="261"/>
      <c r="L4" s="261"/>
      <c r="M4" s="261"/>
    </row>
    <row r="5" spans="1:13" ht="6" customHeight="1" x14ac:dyDescent="0.4">
      <c r="A5" s="5"/>
      <c r="B5" s="6"/>
      <c r="C5" s="6"/>
      <c r="D5" s="6"/>
      <c r="E5" s="6"/>
      <c r="F5" s="6"/>
      <c r="G5" s="6"/>
      <c r="H5" s="6"/>
      <c r="I5" s="6"/>
      <c r="J5" s="6"/>
      <c r="K5" s="6"/>
      <c r="L5" s="6"/>
      <c r="M5" s="6"/>
    </row>
    <row r="6" spans="1:13" ht="30" customHeight="1" x14ac:dyDescent="0.4">
      <c r="A6" s="5"/>
      <c r="B6" s="7"/>
      <c r="C6" s="8" t="s">
        <v>163</v>
      </c>
      <c r="D6" s="262" t="s">
        <v>164</v>
      </c>
      <c r="E6" s="262"/>
      <c r="F6" s="262"/>
      <c r="G6" s="262"/>
      <c r="H6" s="262"/>
      <c r="I6" s="262"/>
      <c r="J6" s="262"/>
      <c r="K6" s="262"/>
      <c r="L6" s="262"/>
      <c r="M6" s="6"/>
    </row>
    <row r="7" spans="1:13" ht="6" customHeight="1" x14ac:dyDescent="0.4">
      <c r="A7" s="5"/>
      <c r="B7" s="6"/>
      <c r="C7" s="6"/>
      <c r="D7" s="6"/>
      <c r="E7" s="6"/>
      <c r="F7" s="6"/>
      <c r="G7" s="6"/>
      <c r="H7" s="6"/>
      <c r="I7" s="6"/>
      <c r="J7" s="6"/>
      <c r="K7" s="6"/>
      <c r="L7" s="6"/>
      <c r="M7" s="6"/>
    </row>
    <row r="8" spans="1:13" ht="28.5" customHeight="1" x14ac:dyDescent="0.4">
      <c r="A8" s="5"/>
      <c r="B8" s="6"/>
      <c r="C8" s="40">
        <v>1</v>
      </c>
      <c r="D8" s="347" t="s">
        <v>180</v>
      </c>
      <c r="E8" s="347"/>
      <c r="F8" s="347"/>
      <c r="G8" s="347"/>
      <c r="H8" s="347"/>
      <c r="I8" s="347"/>
      <c r="J8" s="347"/>
      <c r="K8" s="347"/>
      <c r="L8" s="347"/>
      <c r="M8" s="6"/>
    </row>
    <row r="9" spans="1:13" ht="28.5" customHeight="1" x14ac:dyDescent="0.4">
      <c r="A9" s="5"/>
      <c r="B9" s="6"/>
      <c r="C9" s="40">
        <v>2</v>
      </c>
      <c r="D9" s="347" t="s">
        <v>181</v>
      </c>
      <c r="E9" s="347"/>
      <c r="F9" s="347"/>
      <c r="G9" s="347"/>
      <c r="H9" s="347"/>
      <c r="I9" s="347"/>
      <c r="J9" s="347"/>
      <c r="K9" s="347"/>
      <c r="L9" s="347"/>
      <c r="M9" s="6"/>
    </row>
    <row r="10" spans="1:13" ht="20.100000000000001" customHeight="1" x14ac:dyDescent="0.4">
      <c r="A10" s="5"/>
      <c r="B10" s="6"/>
      <c r="C10" s="40">
        <v>3</v>
      </c>
      <c r="D10" s="347" t="s">
        <v>182</v>
      </c>
      <c r="E10" s="347"/>
      <c r="F10" s="347"/>
      <c r="G10" s="347"/>
      <c r="H10" s="347"/>
      <c r="I10" s="347"/>
      <c r="J10" s="347"/>
      <c r="K10" s="347"/>
      <c r="L10" s="347"/>
      <c r="M10" s="6"/>
    </row>
    <row r="11" spans="1:13" ht="20.100000000000001" customHeight="1" x14ac:dyDescent="0.4">
      <c r="A11" s="5"/>
      <c r="B11" s="6"/>
      <c r="C11" s="40"/>
      <c r="D11" s="347" t="s">
        <v>185</v>
      </c>
      <c r="E11" s="347"/>
      <c r="F11" s="347"/>
      <c r="G11" s="347"/>
      <c r="H11" s="347"/>
      <c r="I11" s="347"/>
      <c r="J11" s="347"/>
      <c r="K11" s="347"/>
      <c r="L11" s="347"/>
      <c r="M11" s="6"/>
    </row>
    <row r="12" spans="1:13" ht="28.5" customHeight="1" x14ac:dyDescent="0.4">
      <c r="A12" s="5"/>
      <c r="B12" s="6"/>
      <c r="C12" s="40"/>
      <c r="D12" s="76" t="s">
        <v>203</v>
      </c>
      <c r="E12" s="410" t="s">
        <v>204</v>
      </c>
      <c r="F12" s="410"/>
      <c r="G12" s="410"/>
      <c r="H12" s="410"/>
      <c r="I12" s="410"/>
      <c r="J12" s="410"/>
      <c r="K12" s="410"/>
      <c r="L12" s="411"/>
      <c r="M12" s="6"/>
    </row>
    <row r="13" spans="1:13" ht="10.15" customHeight="1" x14ac:dyDescent="0.4">
      <c r="A13" s="5"/>
      <c r="B13" s="6"/>
      <c r="C13" s="40"/>
      <c r="D13" s="347"/>
      <c r="E13" s="347"/>
      <c r="F13" s="347"/>
      <c r="G13" s="347"/>
      <c r="H13" s="347"/>
      <c r="I13" s="347"/>
      <c r="J13" s="347"/>
      <c r="K13" s="347"/>
      <c r="L13" s="347"/>
      <c r="M13" s="6"/>
    </row>
    <row r="14" spans="1:13" ht="20.100000000000001" customHeight="1" x14ac:dyDescent="0.4">
      <c r="A14" s="5"/>
      <c r="B14" s="6"/>
      <c r="C14" s="40">
        <v>4</v>
      </c>
      <c r="D14" s="347" t="s">
        <v>183</v>
      </c>
      <c r="E14" s="347"/>
      <c r="F14" s="347"/>
      <c r="G14" s="347"/>
      <c r="H14" s="347"/>
      <c r="I14" s="347"/>
      <c r="J14" s="347"/>
      <c r="K14" s="347"/>
      <c r="L14" s="347"/>
      <c r="M14" s="6"/>
    </row>
    <row r="15" spans="1:13" ht="20.100000000000001" customHeight="1" x14ac:dyDescent="0.4">
      <c r="A15" s="5"/>
      <c r="B15" s="6"/>
      <c r="C15" s="40"/>
      <c r="D15" s="347" t="s">
        <v>184</v>
      </c>
      <c r="E15" s="347"/>
      <c r="F15" s="347"/>
      <c r="G15" s="347"/>
      <c r="H15" s="347"/>
      <c r="I15" s="347"/>
      <c r="J15" s="347"/>
      <c r="K15" s="347"/>
      <c r="L15" s="347"/>
      <c r="M15" s="6"/>
    </row>
    <row r="16" spans="1:13" ht="28.5" customHeight="1" x14ac:dyDescent="0.4">
      <c r="A16" s="5"/>
      <c r="B16" s="6"/>
      <c r="C16" s="44"/>
      <c r="D16" s="77" t="s">
        <v>205</v>
      </c>
      <c r="E16" s="412" t="s">
        <v>206</v>
      </c>
      <c r="F16" s="412"/>
      <c r="G16" s="412"/>
      <c r="H16" s="412"/>
      <c r="I16" s="412"/>
      <c r="J16" s="412"/>
      <c r="K16" s="412"/>
      <c r="L16" s="413"/>
      <c r="M16" s="6"/>
    </row>
    <row r="17" spans="1:13" ht="28.5" customHeight="1" x14ac:dyDescent="0.4">
      <c r="A17" s="5"/>
      <c r="B17" s="6"/>
      <c r="C17" s="44"/>
      <c r="D17" s="78" t="s">
        <v>207</v>
      </c>
      <c r="E17" s="414" t="s">
        <v>208</v>
      </c>
      <c r="F17" s="414"/>
      <c r="G17" s="414"/>
      <c r="H17" s="414"/>
      <c r="I17" s="414"/>
      <c r="J17" s="414"/>
      <c r="K17" s="414"/>
      <c r="L17" s="415"/>
      <c r="M17" s="6"/>
    </row>
    <row r="18" spans="1:13" ht="20.100000000000001" customHeight="1" x14ac:dyDescent="0.4">
      <c r="A18" s="5"/>
      <c r="B18" s="6"/>
      <c r="C18" s="40"/>
      <c r="D18" s="347"/>
      <c r="E18" s="347"/>
      <c r="F18" s="347"/>
      <c r="G18" s="347"/>
      <c r="H18" s="347"/>
      <c r="I18" s="347"/>
      <c r="J18" s="347"/>
      <c r="K18" s="347"/>
      <c r="L18" s="347"/>
      <c r="M18" s="6"/>
    </row>
    <row r="19" spans="1:13" ht="6" customHeight="1" x14ac:dyDescent="0.4">
      <c r="A19" s="5"/>
      <c r="B19" s="6"/>
      <c r="C19" s="6"/>
      <c r="D19" s="6"/>
      <c r="E19" s="6"/>
      <c r="F19" s="6"/>
      <c r="G19" s="6"/>
      <c r="H19" s="6"/>
      <c r="I19" s="6"/>
      <c r="J19" s="6"/>
      <c r="K19" s="6"/>
      <c r="L19" s="6"/>
      <c r="M19" s="6"/>
    </row>
    <row r="20" spans="1:13" ht="30" customHeight="1" x14ac:dyDescent="0.4">
      <c r="A20" s="5"/>
      <c r="B20" s="7"/>
      <c r="C20" s="8">
        <v>1</v>
      </c>
      <c r="D20" s="262" t="s">
        <v>179</v>
      </c>
      <c r="E20" s="262"/>
      <c r="F20" s="262"/>
      <c r="G20" s="262"/>
      <c r="H20" s="262"/>
      <c r="I20" s="262"/>
      <c r="J20" s="262"/>
      <c r="K20" s="262"/>
      <c r="L20" s="262"/>
      <c r="M20" s="6"/>
    </row>
    <row r="21" spans="1:13" x14ac:dyDescent="0.4">
      <c r="A21" s="4"/>
      <c r="B21" s="4"/>
      <c r="C21" s="4"/>
      <c r="D21" s="4"/>
      <c r="E21" s="4"/>
      <c r="F21" s="4"/>
      <c r="G21" s="4"/>
      <c r="H21" s="4"/>
      <c r="I21" s="4"/>
      <c r="J21" s="4"/>
      <c r="K21" s="4"/>
      <c r="L21" s="4"/>
      <c r="M21" s="4"/>
    </row>
    <row r="22" spans="1:13" ht="19.5" thickBot="1" x14ac:dyDescent="0.45">
      <c r="A22" s="4"/>
      <c r="B22" s="4"/>
      <c r="C22" s="4"/>
      <c r="D22" s="4"/>
      <c r="E22" s="4"/>
      <c r="F22" s="4"/>
      <c r="G22" s="4"/>
      <c r="H22" s="4"/>
      <c r="I22" s="46">
        <v>1</v>
      </c>
      <c r="J22" s="10" t="s">
        <v>293</v>
      </c>
      <c r="K22" s="4"/>
      <c r="L22" s="4"/>
      <c r="M22" s="4"/>
    </row>
    <row r="23" spans="1:13" ht="28.5" customHeight="1" thickTop="1" thickBot="1" x14ac:dyDescent="0.45">
      <c r="A23" s="4"/>
      <c r="B23" s="4"/>
      <c r="C23" s="4"/>
      <c r="D23" s="4"/>
      <c r="E23" s="4"/>
      <c r="F23" s="4"/>
      <c r="G23" s="4"/>
      <c r="H23" s="4"/>
      <c r="I23" s="4"/>
      <c r="J23" s="45" t="s">
        <v>188</v>
      </c>
      <c r="K23" s="401" t="s">
        <v>187</v>
      </c>
      <c r="L23" s="402"/>
      <c r="M23" s="4"/>
    </row>
    <row r="24" spans="1:13" ht="19.5" thickTop="1" x14ac:dyDescent="0.4">
      <c r="A24" s="4"/>
      <c r="B24" s="4"/>
      <c r="C24" s="4"/>
      <c r="D24" s="4"/>
      <c r="E24" s="4"/>
      <c r="F24" s="4"/>
      <c r="G24" s="4"/>
      <c r="H24" s="4"/>
      <c r="I24" s="4"/>
      <c r="J24" s="4"/>
      <c r="K24" s="4"/>
      <c r="L24" s="4"/>
      <c r="M24" s="4"/>
    </row>
    <row r="25" spans="1:13" ht="19.5" thickBot="1" x14ac:dyDescent="0.45">
      <c r="A25" s="4"/>
      <c r="B25" s="4"/>
      <c r="C25" s="4"/>
      <c r="D25" s="4"/>
      <c r="E25" s="4"/>
      <c r="F25" s="4"/>
      <c r="G25" s="4"/>
      <c r="H25" s="4"/>
      <c r="I25" s="4"/>
      <c r="J25" s="6" t="s">
        <v>274</v>
      </c>
      <c r="K25" s="4"/>
      <c r="L25" s="4"/>
      <c r="M25" s="4"/>
    </row>
    <row r="26" spans="1:13" ht="20.25" thickTop="1" thickBot="1" x14ac:dyDescent="0.45">
      <c r="A26" s="4"/>
      <c r="B26" s="4"/>
      <c r="C26" s="4"/>
      <c r="D26" s="4"/>
      <c r="E26" s="4"/>
      <c r="F26" s="4"/>
      <c r="G26" s="4"/>
      <c r="H26" s="4"/>
      <c r="I26" s="4"/>
      <c r="J26" s="394" t="str">
        <f>IF(K23="ロゴデータなし","入稿不要","1")</f>
        <v>1</v>
      </c>
      <c r="K26" s="395"/>
      <c r="L26" s="396"/>
      <c r="M26" s="4"/>
    </row>
    <row r="27" spans="1:13" ht="6" customHeight="1" thickTop="1" x14ac:dyDescent="0.4">
      <c r="A27" s="5"/>
      <c r="B27" s="6"/>
      <c r="C27" s="6"/>
      <c r="D27" s="6"/>
      <c r="E27" s="6"/>
      <c r="F27" s="6"/>
      <c r="G27" s="6"/>
      <c r="H27" s="6"/>
      <c r="I27" s="6"/>
      <c r="J27" s="6"/>
      <c r="K27" s="6"/>
      <c r="L27" s="6"/>
      <c r="M27" s="6"/>
    </row>
    <row r="28" spans="1:13" ht="80.099999999999994" customHeight="1" x14ac:dyDescent="0.4">
      <c r="A28" s="4"/>
      <c r="B28" s="4"/>
      <c r="C28" s="4"/>
      <c r="D28" s="4"/>
      <c r="E28" s="4"/>
      <c r="F28" s="4"/>
      <c r="G28" s="4"/>
      <c r="H28" s="4"/>
      <c r="I28" s="4"/>
      <c r="J28" s="397" t="s">
        <v>189</v>
      </c>
      <c r="K28" s="398"/>
      <c r="L28" s="398"/>
      <c r="M28" s="4"/>
    </row>
    <row r="29" spans="1:13" ht="6" customHeight="1" x14ac:dyDescent="0.4">
      <c r="A29" s="5"/>
      <c r="B29" s="6"/>
      <c r="C29" s="6"/>
      <c r="D29" s="6"/>
      <c r="E29" s="6"/>
      <c r="F29" s="6"/>
      <c r="G29" s="6"/>
      <c r="H29" s="6"/>
      <c r="I29" s="6"/>
      <c r="J29" s="6"/>
      <c r="K29" s="6"/>
      <c r="L29" s="6"/>
      <c r="M29" s="6"/>
    </row>
    <row r="30" spans="1:13" ht="48" customHeight="1" x14ac:dyDescent="0.4">
      <c r="A30" s="4"/>
      <c r="B30" s="4"/>
      <c r="C30" s="4"/>
      <c r="D30" s="4"/>
      <c r="E30" s="4"/>
      <c r="F30" s="4"/>
      <c r="G30" s="4"/>
      <c r="H30" s="4"/>
      <c r="I30" s="4"/>
      <c r="J30" s="405" t="s">
        <v>191</v>
      </c>
      <c r="K30" s="406"/>
      <c r="L30" s="406"/>
      <c r="M30" s="4"/>
    </row>
    <row r="31" spans="1:13" x14ac:dyDescent="0.4">
      <c r="A31" s="4"/>
      <c r="B31" s="4"/>
      <c r="C31" s="47"/>
      <c r="D31" s="47"/>
      <c r="E31" s="47"/>
      <c r="F31" s="47"/>
      <c r="G31" s="47"/>
      <c r="H31" s="47"/>
      <c r="I31" s="47"/>
      <c r="J31" s="47"/>
      <c r="K31" s="47"/>
      <c r="L31" s="47"/>
      <c r="M31" s="4"/>
    </row>
    <row r="32" spans="1:13" x14ac:dyDescent="0.4">
      <c r="A32" s="4"/>
      <c r="B32" s="4"/>
      <c r="C32" s="4"/>
      <c r="D32" s="4"/>
      <c r="E32" s="4"/>
      <c r="F32" s="4"/>
      <c r="G32" s="4"/>
      <c r="H32" s="4"/>
      <c r="I32" s="4"/>
      <c r="J32" s="4"/>
      <c r="K32" s="4"/>
      <c r="L32" s="4"/>
      <c r="M32" s="4"/>
    </row>
    <row r="33" spans="1:22" x14ac:dyDescent="0.4">
      <c r="A33" s="4"/>
      <c r="B33" s="4"/>
      <c r="C33" s="4"/>
      <c r="D33" s="4"/>
      <c r="E33" s="4"/>
      <c r="F33" s="4"/>
      <c r="G33" s="4"/>
      <c r="H33" s="4"/>
      <c r="I33" s="4"/>
      <c r="J33" s="4"/>
      <c r="K33" s="4"/>
      <c r="L33" s="4"/>
      <c r="M33" s="4"/>
    </row>
    <row r="34" spans="1:22" x14ac:dyDescent="0.4">
      <c r="A34" s="4"/>
      <c r="B34" s="4"/>
      <c r="C34" s="4"/>
      <c r="D34" s="4"/>
      <c r="E34" s="4"/>
      <c r="F34" s="4"/>
      <c r="G34" s="4"/>
      <c r="H34" s="4"/>
      <c r="I34" s="4"/>
      <c r="J34" s="4"/>
      <c r="K34" s="4"/>
      <c r="L34" s="4"/>
      <c r="M34" s="4"/>
    </row>
    <row r="35" spans="1:22" ht="19.5" thickBot="1" x14ac:dyDescent="0.45">
      <c r="A35" s="4"/>
      <c r="B35" s="4"/>
      <c r="C35" s="4"/>
      <c r="D35" s="4"/>
      <c r="E35" s="4"/>
      <c r="F35" s="4"/>
      <c r="G35" s="4"/>
      <c r="H35" s="4"/>
      <c r="I35" s="46">
        <v>2</v>
      </c>
      <c r="J35" s="10" t="s">
        <v>292</v>
      </c>
      <c r="K35" s="4"/>
      <c r="L35" s="4"/>
      <c r="M35" s="4"/>
      <c r="O35" s="109" t="s">
        <v>335</v>
      </c>
      <c r="P35" s="323" t="s">
        <v>418</v>
      </c>
      <c r="Q35" s="324"/>
      <c r="R35" s="324"/>
      <c r="S35" s="324"/>
      <c r="T35" s="324"/>
      <c r="U35" s="324"/>
      <c r="V35" s="324"/>
    </row>
    <row r="36" spans="1:22" ht="28.5" customHeight="1" thickTop="1" thickBot="1" x14ac:dyDescent="0.45">
      <c r="A36" s="4"/>
      <c r="B36" s="4"/>
      <c r="C36" s="4"/>
      <c r="D36" s="4"/>
      <c r="E36" s="4"/>
      <c r="F36" s="4"/>
      <c r="G36" s="4"/>
      <c r="H36" s="4"/>
      <c r="I36" s="4"/>
      <c r="J36" s="45" t="s">
        <v>188</v>
      </c>
      <c r="K36" s="401" t="s">
        <v>187</v>
      </c>
      <c r="L36" s="402"/>
      <c r="M36" s="4"/>
      <c r="O36" s="274" t="s">
        <v>410</v>
      </c>
      <c r="P36" s="313"/>
      <c r="Q36" s="313"/>
      <c r="R36" s="313"/>
      <c r="S36" s="313"/>
      <c r="T36" s="313"/>
      <c r="U36" s="313"/>
      <c r="V36" s="314"/>
    </row>
    <row r="37" spans="1:22" ht="19.5" thickTop="1" x14ac:dyDescent="0.4">
      <c r="A37" s="4"/>
      <c r="B37" s="4"/>
      <c r="C37" s="4"/>
      <c r="D37" s="4"/>
      <c r="E37" s="4"/>
      <c r="F37" s="4"/>
      <c r="G37" s="4"/>
      <c r="H37" s="4"/>
      <c r="I37" s="4"/>
      <c r="J37" s="4"/>
      <c r="K37" s="4"/>
      <c r="L37" s="4"/>
      <c r="M37" s="4"/>
      <c r="O37" s="318"/>
      <c r="P37" s="319"/>
      <c r="Q37" s="319"/>
      <c r="R37" s="319"/>
      <c r="S37" s="319"/>
      <c r="T37" s="319"/>
      <c r="U37" s="319"/>
      <c r="V37" s="320"/>
    </row>
    <row r="38" spans="1:22" ht="19.5" thickBot="1" x14ac:dyDescent="0.45">
      <c r="A38" s="4"/>
      <c r="B38" s="4"/>
      <c r="C38" s="4"/>
      <c r="D38" s="4"/>
      <c r="E38" s="4"/>
      <c r="F38" s="4"/>
      <c r="G38" s="4"/>
      <c r="H38" s="4"/>
      <c r="I38" s="4"/>
      <c r="J38" s="6" t="s">
        <v>186</v>
      </c>
      <c r="K38" s="4"/>
      <c r="L38" s="4"/>
      <c r="M38" s="4"/>
    </row>
    <row r="39" spans="1:22" ht="20.25" thickTop="1" thickBot="1" x14ac:dyDescent="0.45">
      <c r="A39" s="4"/>
      <c r="B39" s="4"/>
      <c r="C39" s="4"/>
      <c r="D39" s="4"/>
      <c r="E39" s="4"/>
      <c r="F39" s="4"/>
      <c r="G39" s="4"/>
      <c r="H39" s="4"/>
      <c r="I39" s="4"/>
      <c r="J39" s="394" t="str">
        <f>IF(K36="画像データなし","選択してください","2")</f>
        <v>2</v>
      </c>
      <c r="K39" s="395"/>
      <c r="L39" s="396"/>
      <c r="M39" s="4"/>
    </row>
    <row r="40" spans="1:22" ht="6" customHeight="1" thickTop="1" x14ac:dyDescent="0.4">
      <c r="A40" s="5"/>
      <c r="B40" s="6"/>
      <c r="C40" s="6"/>
      <c r="D40" s="6"/>
      <c r="E40" s="6"/>
      <c r="F40" s="6"/>
      <c r="G40" s="6"/>
      <c r="H40" s="6"/>
      <c r="I40" s="6"/>
      <c r="J40" s="6"/>
      <c r="K40" s="6"/>
      <c r="L40" s="6"/>
      <c r="M40" s="6"/>
    </row>
    <row r="41" spans="1:22" ht="105.75" customHeight="1" x14ac:dyDescent="0.4">
      <c r="A41" s="4"/>
      <c r="B41" s="4"/>
      <c r="C41" s="4"/>
      <c r="D41" s="4"/>
      <c r="E41" s="4"/>
      <c r="F41" s="4"/>
      <c r="G41" s="4"/>
      <c r="H41" s="4"/>
      <c r="I41" s="4"/>
      <c r="J41" s="397" t="s">
        <v>190</v>
      </c>
      <c r="K41" s="398"/>
      <c r="L41" s="398"/>
      <c r="M41" s="4"/>
    </row>
    <row r="42" spans="1:22" x14ac:dyDescent="0.4">
      <c r="A42" s="4"/>
      <c r="B42" s="4"/>
      <c r="C42" s="4"/>
      <c r="D42" s="4"/>
      <c r="E42" s="4"/>
      <c r="F42" s="4"/>
      <c r="G42" s="4"/>
      <c r="H42" s="4"/>
      <c r="I42" s="4"/>
      <c r="J42" s="4"/>
      <c r="K42" s="4"/>
      <c r="L42" s="4"/>
      <c r="M42" s="4"/>
    </row>
    <row r="43" spans="1:22" ht="40.15" customHeight="1" x14ac:dyDescent="0.4">
      <c r="A43" s="4"/>
      <c r="B43" s="4"/>
      <c r="C43" s="4"/>
      <c r="D43" s="4"/>
      <c r="E43" s="4"/>
      <c r="F43" s="4"/>
      <c r="G43" s="4"/>
      <c r="H43" s="4"/>
      <c r="I43" s="4"/>
      <c r="J43" s="399" t="s">
        <v>199</v>
      </c>
      <c r="K43" s="400"/>
      <c r="L43" s="400"/>
      <c r="M43" s="4"/>
    </row>
    <row r="44" spans="1:22" ht="6" customHeight="1" x14ac:dyDescent="0.4">
      <c r="A44" s="5"/>
      <c r="B44" s="6"/>
      <c r="C44" s="6"/>
      <c r="D44" s="6"/>
      <c r="E44" s="6"/>
      <c r="F44" s="6"/>
      <c r="G44" s="6"/>
      <c r="H44" s="6"/>
      <c r="I44" s="6"/>
      <c r="J44" s="6"/>
      <c r="K44" s="6"/>
      <c r="L44" s="6"/>
      <c r="M44" s="6"/>
    </row>
    <row r="45" spans="1:22" ht="48" customHeight="1" x14ac:dyDescent="0.4">
      <c r="A45" s="4"/>
      <c r="B45" s="4"/>
      <c r="C45" s="4"/>
      <c r="D45" s="4"/>
      <c r="E45" s="4"/>
      <c r="F45" s="4"/>
      <c r="G45" s="4"/>
      <c r="H45" s="4"/>
      <c r="I45" s="4"/>
      <c r="J45" s="405" t="s">
        <v>192</v>
      </c>
      <c r="K45" s="406"/>
      <c r="L45" s="406"/>
      <c r="M45" s="4"/>
    </row>
    <row r="46" spans="1:22" x14ac:dyDescent="0.4">
      <c r="A46" s="4"/>
      <c r="B46" s="4"/>
      <c r="C46" s="47"/>
      <c r="D46" s="47"/>
      <c r="E46" s="47"/>
      <c r="F46" s="47"/>
      <c r="G46" s="47"/>
      <c r="H46" s="47"/>
      <c r="I46" s="47"/>
      <c r="J46" s="47"/>
      <c r="K46" s="47"/>
      <c r="L46" s="47"/>
      <c r="M46" s="4"/>
    </row>
    <row r="47" spans="1:22" x14ac:dyDescent="0.4">
      <c r="A47" s="4"/>
      <c r="B47" s="4"/>
      <c r="C47" s="4"/>
      <c r="D47" s="4"/>
      <c r="E47" s="4"/>
      <c r="F47" s="4"/>
      <c r="G47" s="4"/>
      <c r="H47" s="4"/>
      <c r="I47" s="4"/>
      <c r="J47" s="4"/>
      <c r="K47" s="4"/>
      <c r="L47" s="4"/>
      <c r="M47" s="4"/>
    </row>
    <row r="48" spans="1:22" x14ac:dyDescent="0.4">
      <c r="A48" s="4"/>
      <c r="B48" s="4"/>
      <c r="C48" s="4"/>
      <c r="D48" s="4"/>
      <c r="E48" s="4"/>
      <c r="F48" s="4"/>
      <c r="G48" s="4"/>
      <c r="H48" s="4"/>
      <c r="I48" s="4"/>
      <c r="J48" s="4"/>
      <c r="K48" s="4"/>
      <c r="L48" s="4"/>
      <c r="M48" s="4"/>
    </row>
    <row r="49" spans="1:22" ht="19.5" thickBot="1" x14ac:dyDescent="0.45">
      <c r="A49" s="4"/>
      <c r="B49" s="4"/>
      <c r="C49" s="4"/>
      <c r="D49" s="4"/>
      <c r="E49" s="4"/>
      <c r="F49" s="4"/>
      <c r="G49" s="4"/>
      <c r="H49" s="4"/>
      <c r="I49" s="46">
        <v>3</v>
      </c>
      <c r="J49" s="10" t="s">
        <v>455</v>
      </c>
      <c r="K49" s="4"/>
      <c r="L49" s="4"/>
      <c r="M49" s="4"/>
      <c r="O49" s="109" t="s">
        <v>335</v>
      </c>
      <c r="P49" s="323" t="s">
        <v>418</v>
      </c>
      <c r="Q49" s="324"/>
      <c r="R49" s="324"/>
      <c r="S49" s="324"/>
      <c r="T49" s="324"/>
      <c r="U49" s="324"/>
      <c r="V49" s="324"/>
    </row>
    <row r="50" spans="1:22" ht="28.5" customHeight="1" thickTop="1" thickBot="1" x14ac:dyDescent="0.45">
      <c r="A50" s="4"/>
      <c r="B50" s="4"/>
      <c r="C50" s="4"/>
      <c r="D50" s="4"/>
      <c r="E50" s="4"/>
      <c r="F50" s="4"/>
      <c r="G50" s="4"/>
      <c r="H50" s="4"/>
      <c r="I50" s="4"/>
      <c r="J50" s="45" t="s">
        <v>188</v>
      </c>
      <c r="K50" s="401" t="s">
        <v>187</v>
      </c>
      <c r="L50" s="402"/>
      <c r="M50" s="4"/>
      <c r="O50" s="274" t="s">
        <v>411</v>
      </c>
      <c r="P50" s="313"/>
      <c r="Q50" s="313"/>
      <c r="R50" s="313"/>
      <c r="S50" s="313"/>
      <c r="T50" s="313"/>
      <c r="U50" s="313"/>
      <c r="V50" s="314"/>
    </row>
    <row r="51" spans="1:22" ht="19.5" thickTop="1" x14ac:dyDescent="0.4">
      <c r="A51" s="4"/>
      <c r="B51" s="4"/>
      <c r="C51" s="4"/>
      <c r="D51" s="4"/>
      <c r="E51" s="4"/>
      <c r="F51" s="4"/>
      <c r="G51" s="4"/>
      <c r="H51" s="4"/>
      <c r="I51" s="4"/>
      <c r="J51" s="4"/>
      <c r="K51" s="4"/>
      <c r="L51" s="4"/>
      <c r="M51" s="4"/>
      <c r="O51" s="318"/>
      <c r="P51" s="319"/>
      <c r="Q51" s="319"/>
      <c r="R51" s="319"/>
      <c r="S51" s="319"/>
      <c r="T51" s="319"/>
      <c r="U51" s="319"/>
      <c r="V51" s="320"/>
    </row>
    <row r="52" spans="1:22" ht="19.5" thickBot="1" x14ac:dyDescent="0.45">
      <c r="A52" s="4"/>
      <c r="B52" s="4"/>
      <c r="C52" s="4"/>
      <c r="D52" s="4"/>
      <c r="E52" s="4"/>
      <c r="F52" s="4"/>
      <c r="G52" s="4"/>
      <c r="H52" s="4"/>
      <c r="I52" s="4"/>
      <c r="J52" s="6" t="s">
        <v>193</v>
      </c>
      <c r="K52" s="4"/>
      <c r="L52" s="4"/>
      <c r="M52" s="4"/>
    </row>
    <row r="53" spans="1:22" ht="20.25" thickTop="1" thickBot="1" x14ac:dyDescent="0.45">
      <c r="A53" s="4"/>
      <c r="B53" s="4"/>
      <c r="C53" s="4"/>
      <c r="D53" s="4"/>
      <c r="E53" s="4"/>
      <c r="F53" s="4"/>
      <c r="G53" s="4"/>
      <c r="H53" s="4"/>
      <c r="I53" s="4"/>
      <c r="J53" s="394" t="str">
        <f>IF(K50="画像データなし","選択してください","3-1")</f>
        <v>3-1</v>
      </c>
      <c r="K53" s="395"/>
      <c r="L53" s="396"/>
      <c r="M53" s="4"/>
    </row>
    <row r="54" spans="1:22" ht="19.5" thickTop="1" x14ac:dyDescent="0.4">
      <c r="A54" s="4"/>
      <c r="B54" s="4"/>
      <c r="C54" s="4"/>
      <c r="D54" s="4"/>
      <c r="E54" s="4"/>
      <c r="F54" s="4"/>
      <c r="G54" s="4"/>
      <c r="H54" s="4"/>
      <c r="I54" s="4"/>
      <c r="J54" s="4"/>
      <c r="K54" s="4"/>
      <c r="L54" s="4"/>
      <c r="M54" s="4"/>
    </row>
    <row r="55" spans="1:22" ht="19.5" thickBot="1" x14ac:dyDescent="0.45">
      <c r="A55" s="4"/>
      <c r="B55" s="4"/>
      <c r="C55" s="4"/>
      <c r="D55" s="4"/>
      <c r="E55" s="4"/>
      <c r="F55" s="4"/>
      <c r="G55" s="4"/>
      <c r="H55" s="4"/>
      <c r="I55" s="4"/>
      <c r="J55" s="6" t="s">
        <v>194</v>
      </c>
      <c r="K55" s="4"/>
      <c r="L55" s="4"/>
      <c r="M55" s="4"/>
    </row>
    <row r="56" spans="1:22" ht="20.25" thickTop="1" thickBot="1" x14ac:dyDescent="0.45">
      <c r="A56" s="4"/>
      <c r="B56" s="4"/>
      <c r="C56" s="4"/>
      <c r="D56" s="4"/>
      <c r="E56" s="4"/>
      <c r="F56" s="4"/>
      <c r="G56" s="4"/>
      <c r="H56" s="4"/>
      <c r="I56" s="4"/>
      <c r="J56" s="394" t="str">
        <f>IF(K50="画像データなし","選択してください","3-2")</f>
        <v>3-2</v>
      </c>
      <c r="K56" s="395"/>
      <c r="L56" s="396"/>
      <c r="M56" s="4"/>
    </row>
    <row r="57" spans="1:22" ht="19.5" thickTop="1" x14ac:dyDescent="0.4">
      <c r="A57" s="4"/>
      <c r="B57" s="4"/>
      <c r="C57" s="4"/>
      <c r="D57" s="4"/>
      <c r="E57" s="4"/>
      <c r="F57" s="4"/>
      <c r="G57" s="4"/>
      <c r="H57" s="4"/>
      <c r="I57" s="4"/>
      <c r="J57" s="4"/>
      <c r="K57" s="4"/>
      <c r="L57" s="4"/>
      <c r="M57" s="4"/>
    </row>
    <row r="58" spans="1:22" ht="19.5" thickBot="1" x14ac:dyDescent="0.45">
      <c r="A58" s="4"/>
      <c r="B58" s="4"/>
      <c r="C58" s="4"/>
      <c r="D58" s="4"/>
      <c r="E58" s="4"/>
      <c r="F58" s="4"/>
      <c r="G58" s="4"/>
      <c r="H58" s="4"/>
      <c r="I58" s="4"/>
      <c r="J58" s="6" t="s">
        <v>195</v>
      </c>
      <c r="K58" s="4"/>
      <c r="L58" s="4"/>
      <c r="M58" s="4"/>
    </row>
    <row r="59" spans="1:22" ht="20.25" thickTop="1" thickBot="1" x14ac:dyDescent="0.45">
      <c r="A59" s="4"/>
      <c r="B59" s="4"/>
      <c r="C59" s="4"/>
      <c r="D59" s="4"/>
      <c r="E59" s="4"/>
      <c r="F59" s="4"/>
      <c r="G59" s="4"/>
      <c r="H59" s="4"/>
      <c r="I59" s="4"/>
      <c r="J59" s="394" t="str">
        <f>IF(K50="画像データなし","選択してください","3-3")</f>
        <v>3-3</v>
      </c>
      <c r="K59" s="395"/>
      <c r="L59" s="396"/>
      <c r="M59" s="4"/>
    </row>
    <row r="60" spans="1:22" ht="6" customHeight="1" thickTop="1" x14ac:dyDescent="0.4">
      <c r="A60" s="5"/>
      <c r="B60" s="6"/>
      <c r="C60" s="6"/>
      <c r="D60" s="6"/>
      <c r="E60" s="6"/>
      <c r="F60" s="6"/>
      <c r="G60" s="6"/>
      <c r="H60" s="6"/>
      <c r="I60" s="6"/>
      <c r="J60" s="6"/>
      <c r="K60" s="6"/>
      <c r="L60" s="6"/>
      <c r="M60" s="6"/>
    </row>
    <row r="61" spans="1:22" ht="144.75" customHeight="1" x14ac:dyDescent="0.4">
      <c r="A61" s="4"/>
      <c r="B61" s="4"/>
      <c r="C61" s="4"/>
      <c r="D61" s="4"/>
      <c r="E61" s="4"/>
      <c r="F61" s="4"/>
      <c r="G61" s="4"/>
      <c r="H61" s="4"/>
      <c r="I61" s="4"/>
      <c r="J61" s="397" t="s">
        <v>457</v>
      </c>
      <c r="K61" s="398"/>
      <c r="L61" s="398"/>
      <c r="M61" s="4"/>
    </row>
    <row r="62" spans="1:22" x14ac:dyDescent="0.4">
      <c r="A62" s="4"/>
      <c r="B62" s="4"/>
      <c r="C62" s="4"/>
      <c r="D62" s="4"/>
      <c r="E62" s="4"/>
      <c r="F62" s="4"/>
      <c r="G62" s="4"/>
      <c r="H62" s="4"/>
      <c r="I62" s="4"/>
      <c r="J62" s="4"/>
      <c r="K62" s="4"/>
      <c r="L62" s="4"/>
      <c r="M62" s="4"/>
    </row>
    <row r="63" spans="1:22" ht="70.150000000000006" customHeight="1" x14ac:dyDescent="0.4">
      <c r="A63" s="4"/>
      <c r="B63" s="4"/>
      <c r="C63" s="4"/>
      <c r="D63" s="4"/>
      <c r="E63" s="4"/>
      <c r="F63" s="4"/>
      <c r="G63" s="4"/>
      <c r="H63" s="4"/>
      <c r="I63" s="4"/>
      <c r="J63" s="399" t="s">
        <v>198</v>
      </c>
      <c r="K63" s="400"/>
      <c r="L63" s="400"/>
      <c r="M63" s="4"/>
    </row>
    <row r="64" spans="1:22" x14ac:dyDescent="0.4">
      <c r="A64" s="4"/>
      <c r="B64" s="4"/>
      <c r="C64" s="47"/>
      <c r="D64" s="47"/>
      <c r="E64" s="47"/>
      <c r="F64" s="47"/>
      <c r="G64" s="47"/>
      <c r="H64" s="47"/>
      <c r="I64" s="47"/>
      <c r="J64" s="47"/>
      <c r="K64" s="47"/>
      <c r="L64" s="47"/>
      <c r="M64" s="4"/>
    </row>
    <row r="65" spans="1:13" x14ac:dyDescent="0.4">
      <c r="A65" s="4"/>
      <c r="B65" s="4"/>
      <c r="C65" s="4"/>
      <c r="D65" s="4"/>
      <c r="E65" s="4"/>
      <c r="F65" s="4"/>
      <c r="G65" s="4"/>
      <c r="H65" s="4"/>
      <c r="I65" s="4"/>
      <c r="J65" s="4"/>
      <c r="K65" s="4"/>
      <c r="L65" s="4"/>
      <c r="M65" s="4"/>
    </row>
    <row r="66" spans="1:13" x14ac:dyDescent="0.4">
      <c r="A66" s="4"/>
      <c r="B66" s="4"/>
      <c r="C66" s="4"/>
      <c r="D66" s="4"/>
      <c r="E66" s="4"/>
      <c r="F66" s="4"/>
      <c r="G66" s="4"/>
      <c r="H66" s="4"/>
      <c r="I66" s="46">
        <v>4</v>
      </c>
      <c r="J66" s="10" t="s">
        <v>456</v>
      </c>
      <c r="K66" s="4"/>
      <c r="L66" s="4"/>
      <c r="M66" s="4"/>
    </row>
    <row r="67" spans="1:13" ht="19.5" thickBot="1" x14ac:dyDescent="0.45">
      <c r="A67" s="4"/>
      <c r="B67" s="4"/>
      <c r="C67" s="4"/>
      <c r="D67" s="4"/>
      <c r="E67" s="4"/>
      <c r="F67" s="4"/>
      <c r="G67" s="4"/>
      <c r="H67" s="4"/>
      <c r="I67" s="4"/>
      <c r="J67" s="6" t="s">
        <v>186</v>
      </c>
      <c r="K67" s="4"/>
      <c r="L67" s="4"/>
      <c r="M67" s="4"/>
    </row>
    <row r="68" spans="1:13" ht="20.25" thickTop="1" thickBot="1" x14ac:dyDescent="0.45">
      <c r="A68" s="4"/>
      <c r="B68" s="4"/>
      <c r="C68" s="4"/>
      <c r="D68" s="4"/>
      <c r="E68" s="4"/>
      <c r="F68" s="4"/>
      <c r="G68" s="4"/>
      <c r="H68" s="4"/>
      <c r="I68" s="4"/>
      <c r="J68" s="394">
        <v>4</v>
      </c>
      <c r="K68" s="395"/>
      <c r="L68" s="396"/>
      <c r="M68" s="4"/>
    </row>
    <row r="69" spans="1:13" ht="6" customHeight="1" thickTop="1" x14ac:dyDescent="0.4">
      <c r="A69" s="5"/>
      <c r="B69" s="6"/>
      <c r="C69" s="6"/>
      <c r="D69" s="6"/>
      <c r="E69" s="6"/>
      <c r="F69" s="6"/>
      <c r="G69" s="6"/>
      <c r="H69" s="6"/>
      <c r="I69" s="6"/>
      <c r="J69" s="6"/>
      <c r="K69" s="6"/>
      <c r="L69" s="6"/>
      <c r="M69" s="6"/>
    </row>
    <row r="70" spans="1:13" ht="151.5" customHeight="1" x14ac:dyDescent="0.4">
      <c r="A70" s="4"/>
      <c r="B70" s="4"/>
      <c r="C70" s="4"/>
      <c r="D70" s="4"/>
      <c r="E70" s="4"/>
      <c r="F70" s="4"/>
      <c r="G70" s="4"/>
      <c r="H70" s="4"/>
      <c r="I70" s="4"/>
      <c r="J70" s="397" t="s">
        <v>458</v>
      </c>
      <c r="K70" s="398"/>
      <c r="L70" s="398"/>
      <c r="M70" s="4"/>
    </row>
    <row r="71" spans="1:13" ht="6" customHeight="1" x14ac:dyDescent="0.4">
      <c r="A71" s="5"/>
      <c r="B71" s="6"/>
      <c r="C71" s="6"/>
      <c r="D71" s="6"/>
      <c r="E71" s="6"/>
      <c r="F71" s="6"/>
      <c r="G71" s="6"/>
      <c r="H71" s="6"/>
      <c r="I71" s="6"/>
      <c r="J71" s="6"/>
      <c r="K71" s="6"/>
      <c r="L71" s="6"/>
      <c r="M71" s="6"/>
    </row>
    <row r="72" spans="1:13" ht="90" customHeight="1" x14ac:dyDescent="0.4">
      <c r="A72" s="4"/>
      <c r="B72" s="4"/>
      <c r="C72" s="4"/>
      <c r="D72" s="4"/>
      <c r="E72" s="4"/>
      <c r="F72" s="4"/>
      <c r="G72" s="4"/>
      <c r="H72" s="4"/>
      <c r="I72" s="4"/>
      <c r="J72" s="408" t="s">
        <v>268</v>
      </c>
      <c r="K72" s="409"/>
      <c r="L72" s="409"/>
      <c r="M72" s="4"/>
    </row>
    <row r="73" spans="1:13" ht="20.100000000000001" customHeight="1" x14ac:dyDescent="0.4">
      <c r="A73" s="5"/>
      <c r="B73" s="6"/>
      <c r="C73" s="40"/>
      <c r="D73" s="347"/>
      <c r="E73" s="347"/>
      <c r="F73" s="347"/>
      <c r="G73" s="347"/>
      <c r="H73" s="347"/>
      <c r="I73" s="347"/>
      <c r="J73" s="347"/>
      <c r="K73" s="347"/>
      <c r="L73" s="347"/>
      <c r="M73" s="6"/>
    </row>
    <row r="74" spans="1:13" ht="6" customHeight="1" x14ac:dyDescent="0.4">
      <c r="A74" s="5"/>
      <c r="B74" s="6"/>
      <c r="C74" s="6"/>
      <c r="D74" s="6"/>
      <c r="E74" s="6"/>
      <c r="F74" s="6"/>
      <c r="G74" s="6"/>
      <c r="H74" s="6"/>
      <c r="I74" s="6"/>
      <c r="J74" s="6"/>
      <c r="K74" s="6"/>
      <c r="L74" s="6"/>
      <c r="M74" s="6"/>
    </row>
    <row r="75" spans="1:13" ht="30" customHeight="1" x14ac:dyDescent="0.4">
      <c r="A75" s="5"/>
      <c r="B75" s="7"/>
      <c r="C75" s="8">
        <v>2</v>
      </c>
      <c r="D75" s="262" t="s">
        <v>196</v>
      </c>
      <c r="E75" s="262"/>
      <c r="F75" s="262"/>
      <c r="G75" s="262"/>
      <c r="H75" s="262"/>
      <c r="I75" s="262"/>
      <c r="J75" s="262"/>
      <c r="K75" s="262"/>
      <c r="L75" s="262"/>
      <c r="M75" s="6"/>
    </row>
    <row r="76" spans="1:13" x14ac:dyDescent="0.4">
      <c r="A76" s="4"/>
      <c r="B76" s="4"/>
      <c r="C76" s="4"/>
      <c r="D76" s="4"/>
      <c r="E76" s="4"/>
      <c r="F76" s="4"/>
      <c r="G76" s="4"/>
      <c r="H76" s="4"/>
      <c r="I76" s="4"/>
      <c r="J76" s="4"/>
      <c r="K76" s="4"/>
      <c r="L76" s="4"/>
      <c r="M76" s="4"/>
    </row>
    <row r="77" spans="1:13" x14ac:dyDescent="0.4">
      <c r="A77" s="4"/>
      <c r="B77" s="4"/>
      <c r="C77" s="4"/>
      <c r="D77" s="4"/>
      <c r="E77" s="4"/>
      <c r="F77" s="4"/>
      <c r="G77" s="4"/>
      <c r="H77" s="4"/>
      <c r="I77" s="4"/>
      <c r="J77" s="4"/>
      <c r="K77" s="4"/>
      <c r="L77" s="4"/>
      <c r="M77" s="4"/>
    </row>
    <row r="78" spans="1:13" x14ac:dyDescent="0.4">
      <c r="A78" s="4"/>
      <c r="B78" s="4"/>
      <c r="C78" s="4"/>
      <c r="D78" s="4"/>
      <c r="E78" s="4"/>
      <c r="F78" s="4"/>
      <c r="G78" s="4"/>
      <c r="H78" s="4"/>
      <c r="I78" s="46">
        <v>5</v>
      </c>
      <c r="J78" s="10" t="s">
        <v>290</v>
      </c>
      <c r="K78" s="4"/>
      <c r="L78" s="4"/>
      <c r="M78" s="4"/>
    </row>
    <row r="79" spans="1:13" ht="19.5" thickBot="1" x14ac:dyDescent="0.45">
      <c r="A79" s="4"/>
      <c r="B79" s="4"/>
      <c r="C79" s="4"/>
      <c r="D79" s="4"/>
      <c r="E79" s="4"/>
      <c r="F79" s="4"/>
      <c r="G79" s="4"/>
      <c r="H79" s="4"/>
      <c r="I79" s="4"/>
      <c r="J79" s="6" t="s">
        <v>186</v>
      </c>
      <c r="K79" s="4"/>
      <c r="L79" s="4"/>
      <c r="M79" s="4"/>
    </row>
    <row r="80" spans="1:13" ht="20.25" thickTop="1" thickBot="1" x14ac:dyDescent="0.45">
      <c r="A80" s="4"/>
      <c r="B80" s="4"/>
      <c r="C80" s="4"/>
      <c r="D80" s="4"/>
      <c r="E80" s="4"/>
      <c r="F80" s="4"/>
      <c r="G80" s="4"/>
      <c r="H80" s="4"/>
      <c r="I80" s="4"/>
      <c r="J80" s="407"/>
      <c r="K80" s="395"/>
      <c r="L80" s="396"/>
      <c r="M80" s="4"/>
    </row>
    <row r="81" spans="1:13" ht="6" customHeight="1" thickTop="1" x14ac:dyDescent="0.4">
      <c r="A81" s="5"/>
      <c r="B81" s="6"/>
      <c r="C81" s="6"/>
      <c r="D81" s="6"/>
      <c r="E81" s="6"/>
      <c r="F81" s="6"/>
      <c r="G81" s="6"/>
      <c r="H81" s="6"/>
      <c r="I81" s="6"/>
      <c r="J81" s="6"/>
      <c r="K81" s="6"/>
      <c r="L81" s="6"/>
      <c r="M81" s="6"/>
    </row>
    <row r="82" spans="1:13" ht="120" customHeight="1" x14ac:dyDescent="0.4">
      <c r="A82" s="4"/>
      <c r="B82" s="4"/>
      <c r="C82" s="4"/>
      <c r="D82" s="4"/>
      <c r="E82" s="4"/>
      <c r="F82" s="4"/>
      <c r="G82" s="4"/>
      <c r="H82" s="4"/>
      <c r="I82" s="4"/>
      <c r="J82" s="397" t="s">
        <v>200</v>
      </c>
      <c r="K82" s="398"/>
      <c r="L82" s="398"/>
      <c r="M82" s="4"/>
    </row>
    <row r="83" spans="1:13" ht="6" customHeight="1" x14ac:dyDescent="0.4">
      <c r="A83" s="5"/>
      <c r="B83" s="6"/>
      <c r="C83" s="6"/>
      <c r="D83" s="6"/>
      <c r="E83" s="6"/>
      <c r="F83" s="6"/>
      <c r="G83" s="6"/>
      <c r="H83" s="6"/>
      <c r="I83" s="6"/>
      <c r="J83" s="6"/>
      <c r="K83" s="6"/>
      <c r="L83" s="6"/>
      <c r="M83" s="6"/>
    </row>
    <row r="84" spans="1:13" ht="70.150000000000006" customHeight="1" x14ac:dyDescent="0.4">
      <c r="A84" s="4"/>
      <c r="B84" s="4"/>
      <c r="C84" s="4"/>
      <c r="D84" s="4"/>
      <c r="E84" s="4"/>
      <c r="F84" s="4"/>
      <c r="G84" s="4"/>
      <c r="H84" s="4"/>
      <c r="I84" s="4"/>
      <c r="J84" s="403" t="s">
        <v>197</v>
      </c>
      <c r="K84" s="404"/>
      <c r="L84" s="404"/>
      <c r="M84" s="4"/>
    </row>
    <row r="85" spans="1:13" ht="6" customHeight="1" x14ac:dyDescent="0.4">
      <c r="A85" s="5"/>
      <c r="B85" s="6"/>
      <c r="C85" s="6"/>
      <c r="D85" s="6"/>
      <c r="E85" s="6"/>
      <c r="F85" s="6"/>
      <c r="G85" s="6"/>
      <c r="H85" s="6"/>
      <c r="I85" s="6"/>
      <c r="J85" s="6"/>
      <c r="K85" s="6"/>
      <c r="L85" s="6"/>
      <c r="M85" s="6"/>
    </row>
    <row r="86" spans="1:13" ht="70.150000000000006" customHeight="1" x14ac:dyDescent="0.4">
      <c r="A86" s="4"/>
      <c r="B86" s="4"/>
      <c r="C86" s="4"/>
      <c r="D86" s="4"/>
      <c r="E86" s="4"/>
      <c r="F86" s="4"/>
      <c r="G86" s="4"/>
      <c r="H86" s="4"/>
      <c r="I86" s="4"/>
      <c r="J86" s="405" t="s">
        <v>291</v>
      </c>
      <c r="K86" s="406"/>
      <c r="L86" s="406"/>
      <c r="M86" s="4"/>
    </row>
    <row r="87" spans="1:13" x14ac:dyDescent="0.4">
      <c r="A87" s="4"/>
      <c r="B87" s="4"/>
      <c r="C87" s="4"/>
      <c r="D87" s="4"/>
      <c r="E87" s="4"/>
      <c r="F87" s="4"/>
      <c r="G87" s="4"/>
      <c r="H87" s="4"/>
      <c r="I87" s="4"/>
      <c r="J87" s="4"/>
      <c r="K87" s="4"/>
      <c r="L87" s="4"/>
      <c r="M87" s="4"/>
    </row>
    <row r="88" spans="1:13" x14ac:dyDescent="0.4">
      <c r="A88" s="4"/>
      <c r="B88" s="4"/>
      <c r="C88" s="4"/>
      <c r="D88" s="4"/>
      <c r="E88" s="4"/>
      <c r="F88" s="4"/>
      <c r="G88" s="4"/>
      <c r="H88" s="4"/>
      <c r="I88" s="4"/>
      <c r="J88" s="4"/>
      <c r="K88" s="4"/>
      <c r="L88" s="4"/>
      <c r="M88" s="4"/>
    </row>
    <row r="89" spans="1:13" x14ac:dyDescent="0.4">
      <c r="A89" s="4"/>
      <c r="B89" s="4"/>
      <c r="C89" s="4"/>
      <c r="D89" s="4"/>
      <c r="E89" s="4"/>
      <c r="F89" s="4"/>
      <c r="G89" s="4"/>
      <c r="H89" s="4"/>
      <c r="I89" s="4"/>
      <c r="J89" s="4"/>
      <c r="K89" s="4"/>
      <c r="L89" s="4"/>
      <c r="M89" s="4"/>
    </row>
    <row r="90" spans="1:13" x14ac:dyDescent="0.4">
      <c r="A90" s="4"/>
      <c r="B90" s="4"/>
      <c r="C90" s="4"/>
      <c r="D90" s="4"/>
      <c r="E90" s="4"/>
      <c r="F90" s="4"/>
      <c r="G90" s="4"/>
      <c r="H90" s="4"/>
      <c r="I90" s="4"/>
      <c r="J90" s="4"/>
      <c r="K90" s="4"/>
      <c r="L90" s="4"/>
      <c r="M90" s="4"/>
    </row>
    <row r="91" spans="1:13" x14ac:dyDescent="0.4">
      <c r="A91" s="4"/>
      <c r="B91" s="4"/>
      <c r="C91" s="4"/>
      <c r="D91" s="4"/>
      <c r="E91" s="4"/>
      <c r="F91" s="4"/>
      <c r="G91" s="4"/>
      <c r="H91" s="4"/>
      <c r="I91" s="4"/>
      <c r="J91" s="4"/>
      <c r="K91" s="4"/>
      <c r="L91" s="4"/>
      <c r="M91" s="4"/>
    </row>
    <row r="92" spans="1:13" x14ac:dyDescent="0.4">
      <c r="A92" s="4"/>
      <c r="B92" s="4"/>
      <c r="C92" s="4"/>
      <c r="D92" s="4"/>
      <c r="E92" s="4"/>
      <c r="F92" s="4"/>
      <c r="G92" s="4"/>
      <c r="H92" s="4"/>
      <c r="I92" s="4"/>
      <c r="J92" s="4"/>
      <c r="K92" s="4"/>
      <c r="L92" s="4"/>
      <c r="M92" s="4"/>
    </row>
    <row r="93" spans="1:13" x14ac:dyDescent="0.4">
      <c r="A93" s="4"/>
      <c r="B93" s="4"/>
      <c r="C93" s="4"/>
      <c r="D93" s="4"/>
      <c r="E93" s="4"/>
      <c r="F93" s="4"/>
      <c r="G93" s="4"/>
      <c r="H93" s="4"/>
      <c r="I93" s="4"/>
      <c r="J93" s="4"/>
      <c r="K93" s="4"/>
      <c r="L93" s="4"/>
      <c r="M93" s="4"/>
    </row>
    <row r="94" spans="1:13" x14ac:dyDescent="0.4">
      <c r="A94" s="4"/>
      <c r="B94" s="4"/>
      <c r="C94" s="4"/>
      <c r="D94" s="4"/>
      <c r="E94" s="4"/>
      <c r="F94" s="4"/>
      <c r="G94" s="4"/>
      <c r="H94" s="4"/>
      <c r="I94" s="4"/>
      <c r="J94" s="4"/>
      <c r="K94" s="4"/>
      <c r="L94" s="4"/>
      <c r="M94" s="4"/>
    </row>
    <row r="95" spans="1:13" x14ac:dyDescent="0.4">
      <c r="A95" s="4"/>
      <c r="B95" s="4"/>
      <c r="C95" s="4"/>
      <c r="D95" s="4"/>
      <c r="E95" s="4"/>
      <c r="F95" s="4"/>
      <c r="G95" s="4"/>
      <c r="H95" s="4"/>
      <c r="I95" s="4"/>
      <c r="J95" s="4"/>
      <c r="K95" s="4"/>
      <c r="L95" s="4"/>
      <c r="M95" s="4"/>
    </row>
    <row r="96" spans="1:13" x14ac:dyDescent="0.4">
      <c r="A96" s="4"/>
      <c r="B96" s="4"/>
      <c r="C96" s="4"/>
      <c r="D96" s="4"/>
      <c r="E96" s="4"/>
      <c r="F96" s="4"/>
      <c r="G96" s="4"/>
      <c r="H96" s="4"/>
      <c r="I96" s="4"/>
      <c r="J96" s="4"/>
      <c r="K96" s="4"/>
      <c r="L96" s="4"/>
      <c r="M96" s="4"/>
    </row>
    <row r="97" spans="1:13" x14ac:dyDescent="0.4">
      <c r="A97" s="4"/>
      <c r="B97" s="4"/>
      <c r="C97" s="4"/>
      <c r="D97" s="4"/>
      <c r="E97" s="4"/>
      <c r="F97" s="4"/>
      <c r="G97" s="4"/>
      <c r="H97" s="4"/>
      <c r="I97" s="4"/>
      <c r="J97" s="4"/>
      <c r="K97" s="4"/>
      <c r="L97" s="4"/>
      <c r="M97" s="4"/>
    </row>
    <row r="98" spans="1:13" x14ac:dyDescent="0.4">
      <c r="A98" s="4"/>
      <c r="B98" s="4"/>
      <c r="C98" s="4"/>
      <c r="D98" s="4"/>
      <c r="E98" s="4"/>
      <c r="F98" s="4"/>
      <c r="G98" s="4"/>
      <c r="H98" s="4"/>
      <c r="I98" s="4"/>
      <c r="J98" s="4"/>
      <c r="K98" s="4"/>
      <c r="L98" s="4"/>
      <c r="M98" s="4"/>
    </row>
    <row r="99" spans="1:13" x14ac:dyDescent="0.4">
      <c r="A99" s="4"/>
      <c r="B99" s="4"/>
      <c r="C99" s="4"/>
      <c r="D99" s="4"/>
      <c r="E99" s="4"/>
      <c r="F99" s="4"/>
      <c r="G99" s="4"/>
      <c r="H99" s="4"/>
      <c r="I99" s="4"/>
      <c r="J99" s="4"/>
      <c r="K99" s="4"/>
      <c r="L99" s="4"/>
      <c r="M99" s="4"/>
    </row>
    <row r="100" spans="1:13" x14ac:dyDescent="0.4">
      <c r="A100" s="17"/>
      <c r="B100" s="17"/>
      <c r="C100" s="17"/>
      <c r="D100" s="17"/>
      <c r="E100" s="17"/>
      <c r="F100" s="17"/>
      <c r="G100" s="17"/>
      <c r="H100" s="17"/>
      <c r="I100" s="17"/>
      <c r="J100" s="17"/>
      <c r="K100" s="17"/>
      <c r="L100" s="17"/>
      <c r="M100" s="17"/>
    </row>
    <row r="101" spans="1:13" x14ac:dyDescent="0.4">
      <c r="A101" s="17"/>
      <c r="B101" s="17"/>
      <c r="C101" s="17"/>
      <c r="D101" s="17"/>
      <c r="E101" s="17"/>
      <c r="F101" s="17"/>
      <c r="G101" s="17"/>
      <c r="H101" s="17"/>
      <c r="I101" s="17"/>
      <c r="J101" s="17"/>
      <c r="K101" s="17"/>
      <c r="L101" s="17"/>
      <c r="M101" s="17"/>
    </row>
    <row r="102" spans="1:13" x14ac:dyDescent="0.4">
      <c r="A102" s="17"/>
      <c r="B102" s="17"/>
      <c r="C102" s="17"/>
      <c r="D102" s="17"/>
      <c r="E102" s="17"/>
      <c r="F102" s="17"/>
      <c r="G102" s="17"/>
      <c r="H102" s="17"/>
      <c r="I102" s="17"/>
      <c r="J102" s="17"/>
      <c r="K102" s="17"/>
      <c r="L102" s="17"/>
      <c r="M102" s="17"/>
    </row>
    <row r="103" spans="1:13" x14ac:dyDescent="0.4">
      <c r="A103" s="17"/>
      <c r="B103" s="17"/>
      <c r="C103" s="17"/>
      <c r="D103" s="17"/>
      <c r="E103" s="17"/>
      <c r="F103" s="17"/>
      <c r="G103" s="17"/>
      <c r="H103" s="17"/>
      <c r="I103" s="17"/>
      <c r="J103" s="17"/>
      <c r="K103" s="17"/>
      <c r="L103" s="17"/>
      <c r="M103" s="17"/>
    </row>
    <row r="104" spans="1:13" x14ac:dyDescent="0.4">
      <c r="A104" s="17"/>
      <c r="B104" s="17"/>
      <c r="C104" s="17"/>
      <c r="D104" s="17"/>
      <c r="E104" s="17"/>
      <c r="F104" s="17"/>
      <c r="G104" s="17"/>
      <c r="H104" s="17"/>
      <c r="I104" s="17"/>
      <c r="J104" s="17"/>
      <c r="K104" s="17"/>
      <c r="L104" s="17"/>
      <c r="M104" s="17"/>
    </row>
    <row r="105" spans="1:13" x14ac:dyDescent="0.4">
      <c r="A105" s="17"/>
      <c r="B105" s="17"/>
      <c r="C105" s="17"/>
      <c r="D105" s="17"/>
      <c r="E105" s="17"/>
      <c r="F105" s="17"/>
      <c r="G105" s="17"/>
      <c r="H105" s="17"/>
      <c r="I105" s="17"/>
      <c r="J105" s="17"/>
      <c r="K105" s="17"/>
      <c r="L105" s="17"/>
      <c r="M105" s="17"/>
    </row>
    <row r="106" spans="1:13" x14ac:dyDescent="0.4">
      <c r="A106" s="17"/>
      <c r="B106" s="17"/>
      <c r="C106" s="17"/>
      <c r="D106" s="17"/>
      <c r="E106" s="17"/>
      <c r="F106" s="17"/>
      <c r="G106" s="17"/>
      <c r="H106" s="17"/>
      <c r="I106" s="17"/>
      <c r="J106" s="17"/>
      <c r="K106" s="17"/>
      <c r="L106" s="17"/>
      <c r="M106" s="17"/>
    </row>
    <row r="107" spans="1:13" x14ac:dyDescent="0.4">
      <c r="A107" s="17"/>
      <c r="B107" s="17"/>
      <c r="C107" s="17"/>
      <c r="D107" s="17"/>
      <c r="E107" s="17"/>
      <c r="F107" s="17"/>
      <c r="G107" s="17"/>
      <c r="H107" s="17"/>
      <c r="I107" s="17"/>
      <c r="J107" s="17"/>
      <c r="K107" s="17"/>
      <c r="L107" s="17"/>
      <c r="M107" s="17"/>
    </row>
    <row r="108" spans="1:13" x14ac:dyDescent="0.4">
      <c r="A108" s="17"/>
      <c r="B108" s="17"/>
      <c r="C108" s="17"/>
      <c r="D108" s="17"/>
      <c r="E108" s="17"/>
      <c r="F108" s="17"/>
      <c r="G108" s="17"/>
      <c r="H108" s="17"/>
      <c r="I108" s="17"/>
      <c r="J108" s="17"/>
      <c r="K108" s="17"/>
      <c r="L108" s="17"/>
      <c r="M108" s="17"/>
    </row>
  </sheetData>
  <mergeCells count="44">
    <mergeCell ref="P35:V35"/>
    <mergeCell ref="O36:V37"/>
    <mergeCell ref="P49:V49"/>
    <mergeCell ref="O50:V51"/>
    <mergeCell ref="E12:L12"/>
    <mergeCell ref="E16:L16"/>
    <mergeCell ref="E17:L17"/>
    <mergeCell ref="D13:L13"/>
    <mergeCell ref="K23:L23"/>
    <mergeCell ref="J26:L26"/>
    <mergeCell ref="D14:L14"/>
    <mergeCell ref="J28:L28"/>
    <mergeCell ref="J45:L45"/>
    <mergeCell ref="K36:L36"/>
    <mergeCell ref="J30:L30"/>
    <mergeCell ref="J39:L39"/>
    <mergeCell ref="D75:L75"/>
    <mergeCell ref="J43:L43"/>
    <mergeCell ref="K50:L50"/>
    <mergeCell ref="J84:L84"/>
    <mergeCell ref="J86:L86"/>
    <mergeCell ref="J82:L82"/>
    <mergeCell ref="D73:L73"/>
    <mergeCell ref="J80:L80"/>
    <mergeCell ref="J70:L70"/>
    <mergeCell ref="J72:L72"/>
    <mergeCell ref="J59:L59"/>
    <mergeCell ref="J61:L61"/>
    <mergeCell ref="J63:L63"/>
    <mergeCell ref="D11:L11"/>
    <mergeCell ref="J68:L68"/>
    <mergeCell ref="L1:M1"/>
    <mergeCell ref="A2:M2"/>
    <mergeCell ref="D20:L20"/>
    <mergeCell ref="A4:M4"/>
    <mergeCell ref="D6:L6"/>
    <mergeCell ref="D8:L8"/>
    <mergeCell ref="D9:L9"/>
    <mergeCell ref="D15:L15"/>
    <mergeCell ref="D18:L18"/>
    <mergeCell ref="D10:L10"/>
    <mergeCell ref="J53:L53"/>
    <mergeCell ref="J56:L56"/>
    <mergeCell ref="J41:L41"/>
  </mergeCells>
  <phoneticPr fontId="1"/>
  <conditionalFormatting sqref="J53">
    <cfRule type="expression" dxfId="7" priority="7">
      <formula>J53="選択してください"</formula>
    </cfRule>
  </conditionalFormatting>
  <conditionalFormatting sqref="J56">
    <cfRule type="expression" dxfId="6" priority="2">
      <formula>J56="選択してください"</formula>
    </cfRule>
  </conditionalFormatting>
  <conditionalFormatting sqref="J59">
    <cfRule type="expression" dxfId="5" priority="1">
      <formula>J59="選択してください"</formula>
    </cfRule>
  </conditionalFormatting>
  <conditionalFormatting sqref="J68">
    <cfRule type="expression" dxfId="4" priority="4">
      <formula>J68="選択してください"</formula>
    </cfRule>
  </conditionalFormatting>
  <conditionalFormatting sqref="J80">
    <cfRule type="expression" dxfId="3" priority="3">
      <formula>J80="選択してください"</formula>
    </cfRule>
  </conditionalFormatting>
  <conditionalFormatting sqref="K23 K36 J39 K50">
    <cfRule type="expression" dxfId="2" priority="8">
      <formula>J23="選択してください"</formula>
    </cfRule>
  </conditionalFormatting>
  <dataValidations count="5">
    <dataValidation type="list" allowBlank="1" showInputMessage="1" showErrorMessage="1" sqref="K23:L23" xr:uid="{CC938991-B61B-46FF-8F04-6E79DFE47936}">
      <formula1>"選択してください,ロゴデータあり,ロゴデータなし"</formula1>
    </dataValidation>
    <dataValidation type="list" allowBlank="1" showInputMessage="1" showErrorMessage="1" sqref="K36:L36 K50:L50" xr:uid="{CCAD558F-916C-41BB-A6D9-76757CCE53CD}">
      <formula1>"選択してください,画像データあり,画像データなし"</formula1>
    </dataValidation>
    <dataValidation type="list" allowBlank="1" showInputMessage="1" showErrorMessage="1" sqref="J39:L39" xr:uid="{5601907D-5F10-4000-A879-2904C9C79248}">
      <formula1>トップ画像リスト</formula1>
    </dataValidation>
    <dataValidation type="list" allowBlank="1" showInputMessage="1" showErrorMessage="1" sqref="J53:L53 J56:L56 J59:L59" xr:uid="{8E8CA79F-5F42-4695-BF21-2B8F393D9065}">
      <formula1>スタッフ画像リスト</formula1>
    </dataValidation>
    <dataValidation type="list" allowBlank="1" showInputMessage="1" showErrorMessage="1" sqref="J68:L68" xr:uid="{6CF8A66F-1BD8-49AD-AC75-8620C8CFA1E6}">
      <formula1>"4,画像データなし"</formula1>
    </dataValidation>
  </dataValidations>
  <hyperlinks>
    <hyperlink ref="P35" r:id="rId1" xr:uid="{6A32C660-26EB-4D73-B45B-93BA90E0FE7C}"/>
    <hyperlink ref="P49" r:id="rId2" xr:uid="{0D6A9345-5341-45BD-BE24-1578E8CD89D8}"/>
  </hyperlinks>
  <printOptions horizontalCentered="1"/>
  <pageMargins left="0.23622047244094491" right="0.23622047244094491" top="0.74803149606299213" bottom="0.74803149606299213" header="0.31496062992125984" footer="0.31496062992125984"/>
  <pageSetup paperSize="9" scale="95" fitToHeight="0" orientation="portrait" r:id="rId3"/>
  <headerFooter>
    <oddFooter>&amp;P / &amp;N ページ</oddFooter>
  </headerFooter>
  <rowBreaks count="4" manualBreakCount="4">
    <brk id="31" max="12" man="1"/>
    <brk id="46" max="16383" man="1"/>
    <brk id="64" max="12" man="1"/>
    <brk id="74" max="12" man="1"/>
  </rowBreaks>
  <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7D9DA-9272-4712-A1EE-6F3780726DCC}">
  <sheetPr>
    <tabColor theme="8"/>
  </sheetPr>
  <dimension ref="A1:K53"/>
  <sheetViews>
    <sheetView zoomScale="70" zoomScaleNormal="70" workbookViewId="0">
      <pane xSplit="5" ySplit="8" topLeftCell="F9" activePane="bottomRight" state="frozen"/>
      <selection pane="topRight" activeCell="F1" sqref="F1"/>
      <selection pane="bottomLeft" activeCell="A9" sqref="A9"/>
      <selection pane="bottomRight" activeCell="F9" sqref="F9"/>
    </sheetView>
  </sheetViews>
  <sheetFormatPr defaultColWidth="8.75" defaultRowHeight="18.600000000000001" customHeight="1" x14ac:dyDescent="0.4"/>
  <cols>
    <col min="1" max="1" width="4" style="187" customWidth="1"/>
    <col min="2" max="2" width="0.75" style="183" customWidth="1"/>
    <col min="3" max="3" width="2.75" style="206" customWidth="1"/>
    <col min="4" max="4" width="23.375" style="183" customWidth="1"/>
    <col min="5" max="5" width="32.125" style="190" customWidth="1"/>
    <col min="6" max="10" width="44.875" style="183" customWidth="1"/>
    <col min="11" max="11" width="4" style="183" customWidth="1"/>
    <col min="12" max="16384" width="8.75" style="183"/>
  </cols>
  <sheetData>
    <row r="1" spans="1:11" ht="18.75" x14ac:dyDescent="0.4">
      <c r="A1" s="218"/>
      <c r="B1" s="216"/>
      <c r="C1" s="219"/>
      <c r="D1" s="216"/>
      <c r="E1" s="220"/>
      <c r="F1" s="216"/>
      <c r="G1" s="216"/>
      <c r="H1" s="216"/>
      <c r="I1" s="216"/>
      <c r="J1" s="216"/>
      <c r="K1" s="216"/>
    </row>
    <row r="2" spans="1:11" ht="19.899999999999999" customHeight="1" x14ac:dyDescent="0.4">
      <c r="A2" s="218"/>
      <c r="B2" s="419" t="s">
        <v>554</v>
      </c>
      <c r="C2" s="419"/>
      <c r="D2" s="419"/>
      <c r="E2" s="220"/>
      <c r="F2" s="216"/>
      <c r="G2" s="216"/>
      <c r="H2" s="216"/>
      <c r="I2" s="216"/>
      <c r="J2" s="216"/>
      <c r="K2" s="216"/>
    </row>
    <row r="3" spans="1:11" ht="3" customHeight="1" x14ac:dyDescent="0.4">
      <c r="A3" s="218"/>
      <c r="B3" s="419"/>
      <c r="C3" s="419"/>
      <c r="D3" s="419"/>
      <c r="E3" s="215"/>
      <c r="F3" s="214"/>
      <c r="G3" s="214"/>
      <c r="H3" s="214"/>
      <c r="I3" s="214"/>
      <c r="J3" s="214"/>
      <c r="K3" s="216"/>
    </row>
    <row r="4" spans="1:11" ht="30.6" customHeight="1" x14ac:dyDescent="0.4">
      <c r="A4" s="218"/>
      <c r="B4" s="386" t="s">
        <v>553</v>
      </c>
      <c r="C4" s="386"/>
      <c r="D4" s="386"/>
      <c r="E4" s="386"/>
      <c r="F4" s="386"/>
      <c r="G4" s="386"/>
      <c r="H4" s="386"/>
      <c r="I4" s="386"/>
      <c r="J4" s="386"/>
      <c r="K4" s="216"/>
    </row>
    <row r="5" spans="1:11" ht="36.6" customHeight="1" x14ac:dyDescent="0.4">
      <c r="A5" s="218"/>
      <c r="B5" s="420" t="s">
        <v>469</v>
      </c>
      <c r="C5" s="420"/>
      <c r="D5" s="420"/>
      <c r="E5" s="420"/>
      <c r="F5" s="420"/>
      <c r="G5" s="420"/>
      <c r="H5" s="420"/>
      <c r="I5" s="420"/>
      <c r="J5" s="420"/>
      <c r="K5" s="216"/>
    </row>
    <row r="6" spans="1:11" ht="18.75" x14ac:dyDescent="0.4">
      <c r="A6" s="218"/>
      <c r="B6" s="216"/>
      <c r="C6" s="219"/>
      <c r="D6" s="216"/>
      <c r="E6" s="220"/>
      <c r="F6" s="216"/>
      <c r="G6" s="216"/>
      <c r="H6" s="216"/>
      <c r="I6" s="216"/>
      <c r="J6" s="216"/>
      <c r="K6" s="216"/>
    </row>
    <row r="7" spans="1:11" ht="25.15" customHeight="1" x14ac:dyDescent="0.4">
      <c r="A7" s="218"/>
      <c r="B7" s="216"/>
      <c r="C7" s="219"/>
      <c r="D7" s="216"/>
      <c r="E7" s="220"/>
      <c r="F7" s="222" t="s">
        <v>522</v>
      </c>
      <c r="G7" s="222" t="s">
        <v>523</v>
      </c>
      <c r="H7" s="222" t="s">
        <v>524</v>
      </c>
      <c r="I7" s="222" t="s">
        <v>525</v>
      </c>
      <c r="J7" s="222" t="s">
        <v>526</v>
      </c>
      <c r="K7" s="216"/>
    </row>
    <row r="8" spans="1:11" ht="25.15" customHeight="1" x14ac:dyDescent="0.4">
      <c r="A8" s="218"/>
      <c r="B8" s="194"/>
      <c r="C8" s="185">
        <v>1</v>
      </c>
      <c r="D8" s="207" t="s">
        <v>7</v>
      </c>
      <c r="E8" s="189" t="s">
        <v>471</v>
      </c>
      <c r="F8" s="196"/>
      <c r="G8" s="196"/>
      <c r="H8" s="196"/>
      <c r="I8" s="196"/>
      <c r="J8" s="196"/>
      <c r="K8" s="216"/>
    </row>
    <row r="9" spans="1:11" ht="25.15" customHeight="1" x14ac:dyDescent="0.4">
      <c r="A9" s="218"/>
      <c r="B9" s="184"/>
      <c r="C9" s="185">
        <v>2</v>
      </c>
      <c r="D9" s="207" t="s">
        <v>132</v>
      </c>
      <c r="E9" s="189" t="s">
        <v>472</v>
      </c>
      <c r="F9" s="188" t="s">
        <v>531</v>
      </c>
      <c r="G9" s="188" t="s">
        <v>532</v>
      </c>
      <c r="H9" s="188" t="s">
        <v>533</v>
      </c>
      <c r="I9" s="188" t="s">
        <v>534</v>
      </c>
      <c r="J9" s="188" t="s">
        <v>535</v>
      </c>
      <c r="K9" s="216"/>
    </row>
    <row r="10" spans="1:11" ht="6" customHeight="1" x14ac:dyDescent="0.4">
      <c r="A10" s="218"/>
      <c r="B10" s="216"/>
      <c r="C10" s="219"/>
      <c r="D10" s="216"/>
      <c r="E10" s="220"/>
      <c r="F10" s="216"/>
      <c r="G10" s="216"/>
      <c r="H10" s="216"/>
      <c r="I10" s="216"/>
      <c r="J10" s="216"/>
      <c r="K10" s="216"/>
    </row>
    <row r="11" spans="1:11" ht="42.6" customHeight="1" x14ac:dyDescent="0.4">
      <c r="A11" s="218"/>
      <c r="B11" s="194"/>
      <c r="C11" s="185">
        <v>3</v>
      </c>
      <c r="D11" s="384" t="s">
        <v>31</v>
      </c>
      <c r="E11" s="189" t="s">
        <v>487</v>
      </c>
      <c r="F11" s="197"/>
      <c r="G11" s="197"/>
      <c r="H11" s="197"/>
      <c r="I11" s="197"/>
      <c r="J11" s="197"/>
      <c r="K11" s="216"/>
    </row>
    <row r="12" spans="1:11" ht="42.6" customHeight="1" x14ac:dyDescent="0.4">
      <c r="A12" s="218"/>
      <c r="B12" s="184"/>
      <c r="C12" s="185">
        <v>4</v>
      </c>
      <c r="D12" s="384"/>
      <c r="E12" s="189" t="s">
        <v>488</v>
      </c>
      <c r="F12" s="197"/>
      <c r="G12" s="197"/>
      <c r="H12" s="197"/>
      <c r="I12" s="197"/>
      <c r="J12" s="197"/>
      <c r="K12" s="216"/>
    </row>
    <row r="13" spans="1:11" ht="42.6" customHeight="1" x14ac:dyDescent="0.4">
      <c r="A13" s="218"/>
      <c r="B13" s="184"/>
      <c r="C13" s="185">
        <v>5</v>
      </c>
      <c r="D13" s="384"/>
      <c r="E13" s="189" t="s">
        <v>489</v>
      </c>
      <c r="F13" s="197"/>
      <c r="G13" s="197"/>
      <c r="H13" s="197"/>
      <c r="I13" s="197"/>
      <c r="J13" s="197"/>
      <c r="K13" s="216"/>
    </row>
    <row r="14" spans="1:11" ht="42.6" customHeight="1" x14ac:dyDescent="0.4">
      <c r="A14" s="218"/>
      <c r="B14" s="191"/>
      <c r="C14" s="185">
        <v>6</v>
      </c>
      <c r="D14" s="389" t="s">
        <v>475</v>
      </c>
      <c r="E14" s="189" t="s">
        <v>474</v>
      </c>
      <c r="F14" s="197"/>
      <c r="G14" s="197"/>
      <c r="H14" s="197"/>
      <c r="I14" s="197"/>
      <c r="J14" s="197"/>
      <c r="K14" s="216"/>
    </row>
    <row r="15" spans="1:11" ht="42.6" customHeight="1" x14ac:dyDescent="0.4">
      <c r="A15" s="218"/>
      <c r="B15" s="191"/>
      <c r="C15" s="185">
        <v>7</v>
      </c>
      <c r="D15" s="390"/>
      <c r="E15" s="189" t="s">
        <v>473</v>
      </c>
      <c r="F15" s="197"/>
      <c r="G15" s="197"/>
      <c r="H15" s="197"/>
      <c r="I15" s="197"/>
      <c r="J15" s="197"/>
      <c r="K15" s="216"/>
    </row>
    <row r="16" spans="1:11" ht="42.6" customHeight="1" x14ac:dyDescent="0.4">
      <c r="A16" s="218"/>
      <c r="B16" s="191"/>
      <c r="C16" s="185">
        <v>8</v>
      </c>
      <c r="D16" s="208" t="s">
        <v>462</v>
      </c>
      <c r="E16" s="189" t="s">
        <v>477</v>
      </c>
      <c r="F16" s="197"/>
      <c r="G16" s="197"/>
      <c r="H16" s="197"/>
      <c r="I16" s="197"/>
      <c r="J16" s="197"/>
      <c r="K16" s="216"/>
    </row>
    <row r="17" spans="1:11" ht="6" customHeight="1" x14ac:dyDescent="0.4">
      <c r="A17" s="218"/>
      <c r="B17" s="216"/>
      <c r="C17" s="219"/>
      <c r="D17" s="216"/>
      <c r="E17" s="220"/>
      <c r="F17" s="221"/>
      <c r="G17" s="221"/>
      <c r="H17" s="221"/>
      <c r="I17" s="221"/>
      <c r="J17" s="221"/>
      <c r="K17" s="216"/>
    </row>
    <row r="18" spans="1:11" ht="25.15" customHeight="1" x14ac:dyDescent="0.4">
      <c r="A18" s="218"/>
      <c r="B18" s="194"/>
      <c r="C18" s="185">
        <v>9</v>
      </c>
      <c r="D18" s="416" t="s">
        <v>120</v>
      </c>
      <c r="E18" s="192" t="s">
        <v>478</v>
      </c>
      <c r="F18" s="186"/>
      <c r="G18" s="186"/>
      <c r="H18" s="186"/>
      <c r="I18" s="186"/>
      <c r="J18" s="186"/>
      <c r="K18" s="216"/>
    </row>
    <row r="19" spans="1:11" ht="51.6" customHeight="1" x14ac:dyDescent="0.4">
      <c r="A19" s="218"/>
      <c r="B19" s="184"/>
      <c r="C19" s="185">
        <v>10</v>
      </c>
      <c r="D19" s="417"/>
      <c r="E19" s="192" t="s">
        <v>479</v>
      </c>
      <c r="F19" s="186"/>
      <c r="G19" s="186"/>
      <c r="H19" s="186"/>
      <c r="I19" s="186"/>
      <c r="J19" s="186"/>
      <c r="K19" s="216"/>
    </row>
    <row r="20" spans="1:11" ht="25.15" customHeight="1" x14ac:dyDescent="0.4">
      <c r="A20" s="218"/>
      <c r="B20" s="184"/>
      <c r="C20" s="185">
        <v>11</v>
      </c>
      <c r="D20" s="417"/>
      <c r="E20" s="192" t="s">
        <v>480</v>
      </c>
      <c r="F20" s="186"/>
      <c r="G20" s="186"/>
      <c r="H20" s="186"/>
      <c r="I20" s="186"/>
      <c r="J20" s="186"/>
      <c r="K20" s="216"/>
    </row>
    <row r="21" spans="1:11" ht="25.15" customHeight="1" x14ac:dyDescent="0.4">
      <c r="A21" s="218"/>
      <c r="B21" s="184"/>
      <c r="C21" s="185">
        <v>12</v>
      </c>
      <c r="D21" s="417"/>
      <c r="E21" s="192" t="s">
        <v>481</v>
      </c>
      <c r="F21" s="186"/>
      <c r="G21" s="186"/>
      <c r="H21" s="186"/>
      <c r="I21" s="186"/>
      <c r="J21" s="186"/>
      <c r="K21" s="216"/>
    </row>
    <row r="22" spans="1:11" ht="25.15" customHeight="1" x14ac:dyDescent="0.4">
      <c r="A22" s="218"/>
      <c r="B22" s="184"/>
      <c r="C22" s="185">
        <v>13</v>
      </c>
      <c r="D22" s="417"/>
      <c r="E22" s="192" t="s">
        <v>482</v>
      </c>
      <c r="F22" s="197"/>
      <c r="G22" s="197"/>
      <c r="H22" s="197"/>
      <c r="I22" s="197"/>
      <c r="J22" s="197"/>
      <c r="K22" s="216"/>
    </row>
    <row r="23" spans="1:11" ht="25.15" customHeight="1" x14ac:dyDescent="0.4">
      <c r="A23" s="218"/>
      <c r="B23" s="184"/>
      <c r="C23" s="185">
        <v>14</v>
      </c>
      <c r="D23" s="417"/>
      <c r="E23" s="192" t="s">
        <v>483</v>
      </c>
      <c r="F23" s="197"/>
      <c r="G23" s="197"/>
      <c r="H23" s="197"/>
      <c r="I23" s="197"/>
      <c r="J23" s="197"/>
      <c r="K23" s="216"/>
    </row>
    <row r="24" spans="1:11" ht="25.15" customHeight="1" x14ac:dyDescent="0.4">
      <c r="A24" s="218"/>
      <c r="B24" s="184"/>
      <c r="C24" s="185">
        <v>15</v>
      </c>
      <c r="D24" s="418"/>
      <c r="E24" s="192" t="s">
        <v>484</v>
      </c>
      <c r="F24" s="197"/>
      <c r="G24" s="197"/>
      <c r="H24" s="197"/>
      <c r="I24" s="197"/>
      <c r="J24" s="197"/>
      <c r="K24" s="216"/>
    </row>
    <row r="25" spans="1:11" ht="6" customHeight="1" x14ac:dyDescent="0.4">
      <c r="A25" s="218"/>
      <c r="B25" s="19"/>
      <c r="C25" s="219"/>
      <c r="D25" s="216"/>
      <c r="E25" s="220"/>
      <c r="F25" s="221"/>
      <c r="G25" s="221"/>
      <c r="H25" s="221"/>
      <c r="I25" s="221"/>
      <c r="J25" s="221"/>
      <c r="K25" s="216"/>
    </row>
    <row r="26" spans="1:11" ht="18.600000000000001" customHeight="1" x14ac:dyDescent="0.4">
      <c r="A26" s="218"/>
      <c r="B26" s="194"/>
      <c r="C26" s="185">
        <v>16</v>
      </c>
      <c r="D26" s="416" t="s">
        <v>9</v>
      </c>
      <c r="E26" s="192" t="s">
        <v>538</v>
      </c>
      <c r="F26" s="198"/>
      <c r="G26" s="198"/>
      <c r="H26" s="198"/>
      <c r="I26" s="198"/>
      <c r="J26" s="198"/>
      <c r="K26" s="216"/>
    </row>
    <row r="27" spans="1:11" ht="18.600000000000001" customHeight="1" x14ac:dyDescent="0.4">
      <c r="A27" s="218"/>
      <c r="B27" s="195"/>
      <c r="C27" s="185">
        <v>17</v>
      </c>
      <c r="D27" s="417"/>
      <c r="E27" s="192" t="s">
        <v>539</v>
      </c>
      <c r="F27" s="198"/>
      <c r="G27" s="198"/>
      <c r="H27" s="198"/>
      <c r="I27" s="198"/>
      <c r="J27" s="198"/>
      <c r="K27" s="216"/>
    </row>
    <row r="28" spans="1:11" ht="18.600000000000001" customHeight="1" x14ac:dyDescent="0.4">
      <c r="A28" s="218"/>
      <c r="B28" s="194"/>
      <c r="C28" s="185">
        <v>18</v>
      </c>
      <c r="D28" s="417"/>
      <c r="E28" s="192" t="s">
        <v>20</v>
      </c>
      <c r="F28" s="198"/>
      <c r="G28" s="198"/>
      <c r="H28" s="198"/>
      <c r="I28" s="198"/>
      <c r="J28" s="198"/>
      <c r="K28" s="216"/>
    </row>
    <row r="29" spans="1:11" ht="18.600000000000001" customHeight="1" x14ac:dyDescent="0.4">
      <c r="A29" s="218"/>
      <c r="B29" s="194"/>
      <c r="C29" s="185">
        <v>19</v>
      </c>
      <c r="D29" s="417"/>
      <c r="E29" s="192" t="s">
        <v>21</v>
      </c>
      <c r="F29" s="198"/>
      <c r="G29" s="198"/>
      <c r="H29" s="198"/>
      <c r="I29" s="198"/>
      <c r="J29" s="198"/>
      <c r="K29" s="216"/>
    </row>
    <row r="30" spans="1:11" ht="18.600000000000001" customHeight="1" x14ac:dyDescent="0.4">
      <c r="A30" s="218"/>
      <c r="B30" s="194"/>
      <c r="C30" s="185">
        <v>20</v>
      </c>
      <c r="D30" s="417"/>
      <c r="E30" s="192"/>
      <c r="F30" s="198"/>
      <c r="G30" s="198"/>
      <c r="H30" s="198"/>
      <c r="I30" s="198"/>
      <c r="J30" s="198"/>
      <c r="K30" s="216"/>
    </row>
    <row r="31" spans="1:11" ht="18.600000000000001" customHeight="1" x14ac:dyDescent="0.4">
      <c r="A31" s="218"/>
      <c r="B31" s="194"/>
      <c r="C31" s="185">
        <v>21</v>
      </c>
      <c r="D31" s="418"/>
      <c r="E31" s="192"/>
      <c r="F31" s="198"/>
      <c r="G31" s="198"/>
      <c r="H31" s="198"/>
      <c r="I31" s="198"/>
      <c r="J31" s="198"/>
      <c r="K31" s="216"/>
    </row>
    <row r="32" spans="1:11" ht="18.600000000000001" customHeight="1" x14ac:dyDescent="0.4">
      <c r="A32" s="218"/>
      <c r="B32" s="194"/>
      <c r="C32" s="185">
        <v>22</v>
      </c>
      <c r="D32" s="416" t="s">
        <v>540</v>
      </c>
      <c r="E32" s="192" t="s">
        <v>490</v>
      </c>
      <c r="F32" s="197" t="s">
        <v>496</v>
      </c>
      <c r="G32" s="197" t="s">
        <v>496</v>
      </c>
      <c r="H32" s="197" t="s">
        <v>496</v>
      </c>
      <c r="I32" s="197" t="s">
        <v>496</v>
      </c>
      <c r="J32" s="197" t="s">
        <v>496</v>
      </c>
      <c r="K32" s="216"/>
    </row>
    <row r="33" spans="1:11" ht="18.600000000000001" customHeight="1" x14ac:dyDescent="0.4">
      <c r="A33" s="218"/>
      <c r="B33" s="194"/>
      <c r="C33" s="185">
        <v>23</v>
      </c>
      <c r="D33" s="417"/>
      <c r="E33" s="192" t="s">
        <v>55</v>
      </c>
      <c r="F33" s="197" t="s">
        <v>497</v>
      </c>
      <c r="G33" s="197" t="s">
        <v>497</v>
      </c>
      <c r="H33" s="197" t="s">
        <v>497</v>
      </c>
      <c r="I33" s="197" t="s">
        <v>497</v>
      </c>
      <c r="J33" s="197" t="s">
        <v>497</v>
      </c>
      <c r="K33" s="216"/>
    </row>
    <row r="34" spans="1:11" ht="18.600000000000001" customHeight="1" x14ac:dyDescent="0.4">
      <c r="A34" s="218"/>
      <c r="B34" s="194"/>
      <c r="C34" s="185">
        <v>24</v>
      </c>
      <c r="D34" s="417"/>
      <c r="E34" s="192" t="s">
        <v>57</v>
      </c>
      <c r="F34" s="197" t="s">
        <v>498</v>
      </c>
      <c r="G34" s="197" t="s">
        <v>498</v>
      </c>
      <c r="H34" s="197" t="s">
        <v>498</v>
      </c>
      <c r="I34" s="197" t="s">
        <v>498</v>
      </c>
      <c r="J34" s="197" t="s">
        <v>498</v>
      </c>
      <c r="K34" s="216"/>
    </row>
    <row r="35" spans="1:11" ht="18.600000000000001" customHeight="1" x14ac:dyDescent="0.4">
      <c r="A35" s="218"/>
      <c r="B35" s="195"/>
      <c r="C35" s="185">
        <v>25</v>
      </c>
      <c r="D35" s="417"/>
      <c r="E35" s="192" t="s">
        <v>541</v>
      </c>
      <c r="F35" s="197" t="s">
        <v>542</v>
      </c>
      <c r="G35" s="197"/>
      <c r="H35" s="197"/>
      <c r="I35" s="197"/>
      <c r="J35" s="197"/>
      <c r="K35" s="216"/>
    </row>
    <row r="36" spans="1:11" ht="18.600000000000001" customHeight="1" x14ac:dyDescent="0.4">
      <c r="A36" s="218"/>
      <c r="B36" s="195"/>
      <c r="C36" s="185">
        <v>26</v>
      </c>
      <c r="D36" s="418"/>
      <c r="E36" s="192"/>
      <c r="F36" s="197"/>
      <c r="G36" s="197"/>
      <c r="H36" s="197"/>
      <c r="I36" s="197"/>
      <c r="J36" s="197"/>
      <c r="K36" s="216"/>
    </row>
    <row r="37" spans="1:11" ht="18.600000000000001" customHeight="1" x14ac:dyDescent="0.4">
      <c r="A37" s="218"/>
      <c r="B37" s="194"/>
      <c r="C37" s="185">
        <v>27</v>
      </c>
      <c r="D37" s="208" t="s">
        <v>492</v>
      </c>
      <c r="E37" s="192"/>
      <c r="F37" s="197" t="s">
        <v>494</v>
      </c>
      <c r="G37" s="197" t="s">
        <v>494</v>
      </c>
      <c r="H37" s="197" t="s">
        <v>494</v>
      </c>
      <c r="I37" s="197" t="s">
        <v>494</v>
      </c>
      <c r="J37" s="197" t="s">
        <v>494</v>
      </c>
      <c r="K37" s="216"/>
    </row>
    <row r="38" spans="1:11" s="213" customFormat="1" ht="54.6" customHeight="1" x14ac:dyDescent="0.4">
      <c r="A38" s="217"/>
      <c r="B38" s="211"/>
      <c r="C38" s="185">
        <v>28</v>
      </c>
      <c r="D38" s="212" t="s">
        <v>495</v>
      </c>
      <c r="E38" s="199" t="s">
        <v>544</v>
      </c>
      <c r="F38" s="199" t="s">
        <v>543</v>
      </c>
      <c r="G38" s="199" t="s">
        <v>499</v>
      </c>
      <c r="H38" s="199" t="s">
        <v>499</v>
      </c>
      <c r="I38" s="199" t="s">
        <v>499</v>
      </c>
      <c r="J38" s="199" t="s">
        <v>499</v>
      </c>
      <c r="K38" s="217"/>
    </row>
    <row r="39" spans="1:11" ht="189.6" customHeight="1" x14ac:dyDescent="0.4">
      <c r="A39" s="218"/>
      <c r="B39" s="194"/>
      <c r="C39" s="185">
        <v>29</v>
      </c>
      <c r="D39" s="208" t="s">
        <v>500</v>
      </c>
      <c r="E39" s="192"/>
      <c r="F39" s="201" t="s">
        <v>545</v>
      </c>
      <c r="G39" s="201" t="s">
        <v>545</v>
      </c>
      <c r="H39" s="201" t="s">
        <v>545</v>
      </c>
      <c r="I39" s="201" t="s">
        <v>545</v>
      </c>
      <c r="J39" s="201" t="s">
        <v>545</v>
      </c>
      <c r="K39" s="216"/>
    </row>
    <row r="40" spans="1:11" ht="18.600000000000001" customHeight="1" x14ac:dyDescent="0.4">
      <c r="A40" s="218"/>
      <c r="B40" s="195"/>
      <c r="C40" s="185">
        <v>30</v>
      </c>
      <c r="D40" s="210" t="s">
        <v>501</v>
      </c>
      <c r="E40" s="192"/>
      <c r="F40" s="202" t="s">
        <v>502</v>
      </c>
      <c r="G40" s="202" t="s">
        <v>502</v>
      </c>
      <c r="H40" s="202" t="s">
        <v>502</v>
      </c>
      <c r="I40" s="202" t="s">
        <v>502</v>
      </c>
      <c r="J40" s="202" t="s">
        <v>502</v>
      </c>
      <c r="K40" s="216"/>
    </row>
    <row r="41" spans="1:11" ht="18.600000000000001" customHeight="1" x14ac:dyDescent="0.4">
      <c r="A41" s="218"/>
      <c r="B41" s="195"/>
      <c r="C41" s="185">
        <v>31</v>
      </c>
      <c r="D41" s="210" t="s">
        <v>503</v>
      </c>
      <c r="E41" s="391" t="s">
        <v>504</v>
      </c>
      <c r="F41" s="186" t="s">
        <v>509</v>
      </c>
      <c r="G41" s="186" t="s">
        <v>509</v>
      </c>
      <c r="H41" s="186" t="s">
        <v>509</v>
      </c>
      <c r="I41" s="186" t="s">
        <v>509</v>
      </c>
      <c r="J41" s="186" t="s">
        <v>509</v>
      </c>
      <c r="K41" s="216"/>
    </row>
    <row r="42" spans="1:11" ht="18.600000000000001" customHeight="1" x14ac:dyDescent="0.4">
      <c r="A42" s="218"/>
      <c r="B42" s="195"/>
      <c r="C42" s="185">
        <v>32</v>
      </c>
      <c r="D42" s="210" t="s">
        <v>34</v>
      </c>
      <c r="E42" s="392"/>
      <c r="F42" s="186" t="s">
        <v>509</v>
      </c>
      <c r="G42" s="186" t="s">
        <v>509</v>
      </c>
      <c r="H42" s="186" t="s">
        <v>509</v>
      </c>
      <c r="I42" s="186" t="s">
        <v>509</v>
      </c>
      <c r="J42" s="186" t="s">
        <v>509</v>
      </c>
      <c r="K42" s="216"/>
    </row>
    <row r="43" spans="1:11" ht="18.600000000000001" customHeight="1" x14ac:dyDescent="0.4">
      <c r="A43" s="218"/>
      <c r="B43" s="195"/>
      <c r="C43" s="185">
        <v>33</v>
      </c>
      <c r="D43" s="210" t="s">
        <v>416</v>
      </c>
      <c r="E43" s="392"/>
      <c r="F43" s="186" t="s">
        <v>509</v>
      </c>
      <c r="G43" s="186" t="s">
        <v>509</v>
      </c>
      <c r="H43" s="186" t="s">
        <v>509</v>
      </c>
      <c r="I43" s="186" t="s">
        <v>509</v>
      </c>
      <c r="J43" s="186" t="s">
        <v>509</v>
      </c>
      <c r="K43" s="216"/>
    </row>
    <row r="44" spans="1:11" ht="18.600000000000001" customHeight="1" x14ac:dyDescent="0.4">
      <c r="A44" s="218"/>
      <c r="B44" s="195"/>
      <c r="C44" s="185">
        <v>34</v>
      </c>
      <c r="D44" s="210" t="s">
        <v>36</v>
      </c>
      <c r="E44" s="392"/>
      <c r="F44" s="186" t="s">
        <v>509</v>
      </c>
      <c r="G44" s="186" t="s">
        <v>509</v>
      </c>
      <c r="H44" s="186" t="s">
        <v>509</v>
      </c>
      <c r="I44" s="186" t="s">
        <v>509</v>
      </c>
      <c r="J44" s="186" t="s">
        <v>509</v>
      </c>
      <c r="K44" s="216"/>
    </row>
    <row r="45" spans="1:11" ht="18.600000000000001" customHeight="1" x14ac:dyDescent="0.4">
      <c r="A45" s="218"/>
      <c r="B45" s="195"/>
      <c r="C45" s="185">
        <v>35</v>
      </c>
      <c r="D45" s="210" t="s">
        <v>503</v>
      </c>
      <c r="E45" s="393"/>
      <c r="F45" s="186" t="s">
        <v>509</v>
      </c>
      <c r="G45" s="186" t="s">
        <v>509</v>
      </c>
      <c r="H45" s="186" t="s">
        <v>509</v>
      </c>
      <c r="I45" s="186" t="s">
        <v>509</v>
      </c>
      <c r="J45" s="186" t="s">
        <v>509</v>
      </c>
      <c r="K45" s="216"/>
    </row>
    <row r="46" spans="1:11" ht="87" customHeight="1" x14ac:dyDescent="0.4">
      <c r="A46" s="218"/>
      <c r="B46" s="194"/>
      <c r="C46" s="185">
        <v>36</v>
      </c>
      <c r="D46" s="208" t="s">
        <v>10</v>
      </c>
      <c r="E46" s="192"/>
      <c r="F46" s="201" t="s">
        <v>547</v>
      </c>
      <c r="G46" s="201" t="s">
        <v>547</v>
      </c>
      <c r="H46" s="201" t="s">
        <v>547</v>
      </c>
      <c r="I46" s="201" t="s">
        <v>547</v>
      </c>
      <c r="J46" s="201" t="s">
        <v>547</v>
      </c>
      <c r="K46" s="216"/>
    </row>
    <row r="47" spans="1:11" ht="240" customHeight="1" x14ac:dyDescent="0.4">
      <c r="A47" s="218"/>
      <c r="B47" s="194"/>
      <c r="C47" s="185">
        <v>37</v>
      </c>
      <c r="D47" s="208" t="s">
        <v>39</v>
      </c>
      <c r="E47" s="200"/>
      <c r="F47" s="201" t="s">
        <v>549</v>
      </c>
      <c r="G47" s="201" t="s">
        <v>549</v>
      </c>
      <c r="H47" s="201" t="s">
        <v>549</v>
      </c>
      <c r="I47" s="201" t="s">
        <v>549</v>
      </c>
      <c r="J47" s="201" t="s">
        <v>549</v>
      </c>
      <c r="K47" s="216"/>
    </row>
    <row r="48" spans="1:11" ht="216.6" customHeight="1" x14ac:dyDescent="0.4">
      <c r="A48" s="218"/>
      <c r="B48" s="194"/>
      <c r="C48" s="185">
        <v>38</v>
      </c>
      <c r="D48" s="388" t="s">
        <v>52</v>
      </c>
      <c r="E48" s="204" t="s">
        <v>521</v>
      </c>
      <c r="F48" s="201" t="s">
        <v>550</v>
      </c>
      <c r="G48" s="201" t="s">
        <v>550</v>
      </c>
      <c r="H48" s="201" t="s">
        <v>550</v>
      </c>
      <c r="I48" s="201" t="s">
        <v>550</v>
      </c>
      <c r="J48" s="201" t="s">
        <v>550</v>
      </c>
      <c r="K48" s="216"/>
    </row>
    <row r="49" spans="1:11" ht="57.6" customHeight="1" x14ac:dyDescent="0.4">
      <c r="A49" s="218"/>
      <c r="B49" s="195"/>
      <c r="C49" s="185">
        <v>39</v>
      </c>
      <c r="D49" s="389"/>
      <c r="E49" s="204" t="s">
        <v>513</v>
      </c>
      <c r="F49" s="201" t="s">
        <v>515</v>
      </c>
      <c r="G49" s="201" t="s">
        <v>515</v>
      </c>
      <c r="H49" s="201" t="s">
        <v>515</v>
      </c>
      <c r="I49" s="201" t="s">
        <v>515</v>
      </c>
      <c r="J49" s="201" t="s">
        <v>515</v>
      </c>
      <c r="K49" s="216"/>
    </row>
    <row r="50" spans="1:11" ht="57.6" customHeight="1" x14ac:dyDescent="0.4">
      <c r="A50" s="218"/>
      <c r="B50" s="195"/>
      <c r="C50" s="185">
        <v>40</v>
      </c>
      <c r="D50" s="390"/>
      <c r="E50" s="204" t="s">
        <v>519</v>
      </c>
      <c r="F50" s="201" t="s">
        <v>551</v>
      </c>
      <c r="G50" s="201" t="s">
        <v>551</v>
      </c>
      <c r="H50" s="201" t="s">
        <v>551</v>
      </c>
      <c r="I50" s="201" t="s">
        <v>551</v>
      </c>
      <c r="J50" s="201" t="s">
        <v>551</v>
      </c>
      <c r="K50" s="216"/>
    </row>
    <row r="51" spans="1:11" ht="154.9" customHeight="1" x14ac:dyDescent="0.4">
      <c r="A51" s="218"/>
      <c r="B51" s="194"/>
      <c r="C51" s="185">
        <v>41</v>
      </c>
      <c r="D51" s="208" t="s">
        <v>53</v>
      </c>
      <c r="E51" s="192"/>
      <c r="F51" s="201" t="s">
        <v>552</v>
      </c>
      <c r="G51" s="201" t="s">
        <v>552</v>
      </c>
      <c r="H51" s="201" t="s">
        <v>552</v>
      </c>
      <c r="I51" s="201" t="s">
        <v>552</v>
      </c>
      <c r="J51" s="201" t="s">
        <v>552</v>
      </c>
      <c r="K51" s="216"/>
    </row>
    <row r="52" spans="1:11" ht="54.6" customHeight="1" x14ac:dyDescent="0.4">
      <c r="A52" s="218"/>
      <c r="B52" s="194"/>
      <c r="C52" s="185">
        <v>42</v>
      </c>
      <c r="D52" s="208" t="s">
        <v>517</v>
      </c>
      <c r="E52" s="192"/>
      <c r="F52" s="201" t="s">
        <v>518</v>
      </c>
      <c r="G52" s="201" t="s">
        <v>518</v>
      </c>
      <c r="H52" s="201" t="s">
        <v>518</v>
      </c>
      <c r="I52" s="201" t="s">
        <v>518</v>
      </c>
      <c r="J52" s="201" t="s">
        <v>518</v>
      </c>
      <c r="K52" s="216"/>
    </row>
    <row r="53" spans="1:11" ht="18.75" x14ac:dyDescent="0.4">
      <c r="A53" s="218"/>
      <c r="B53" s="216"/>
      <c r="C53" s="219"/>
      <c r="D53" s="216"/>
      <c r="E53" s="220"/>
      <c r="F53" s="216"/>
      <c r="G53" s="216"/>
      <c r="H53" s="216"/>
      <c r="I53" s="216"/>
      <c r="J53" s="216"/>
      <c r="K53" s="216"/>
    </row>
  </sheetData>
  <mergeCells count="10">
    <mergeCell ref="D26:D31"/>
    <mergeCell ref="E41:E45"/>
    <mergeCell ref="D48:D50"/>
    <mergeCell ref="D32:D36"/>
    <mergeCell ref="B2:D3"/>
    <mergeCell ref="B4:J4"/>
    <mergeCell ref="B5:J5"/>
    <mergeCell ref="D11:D13"/>
    <mergeCell ref="D14:D15"/>
    <mergeCell ref="D18:D24"/>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2945" r:id="rId3" name="Check Box 1">
              <controlPr defaultSize="0" autoFill="0" autoLine="0" autoPict="0">
                <anchor moveWithCells="1">
                  <from>
                    <xdr:col>5</xdr:col>
                    <xdr:colOff>85725</xdr:colOff>
                    <xdr:row>17</xdr:row>
                    <xdr:rowOff>28575</xdr:rowOff>
                  </from>
                  <to>
                    <xdr:col>5</xdr:col>
                    <xdr:colOff>704850</xdr:colOff>
                    <xdr:row>17</xdr:row>
                    <xdr:rowOff>285750</xdr:rowOff>
                  </to>
                </anchor>
              </controlPr>
            </control>
          </mc:Choice>
        </mc:AlternateContent>
        <mc:AlternateContent xmlns:mc="http://schemas.openxmlformats.org/markup-compatibility/2006">
          <mc:Choice Requires="x14">
            <control shapeId="82946" r:id="rId4" name="Check Box 2">
              <controlPr defaultSize="0" autoFill="0" autoLine="0" autoPict="0">
                <anchor moveWithCells="1">
                  <from>
                    <xdr:col>5</xdr:col>
                    <xdr:colOff>600075</xdr:colOff>
                    <xdr:row>17</xdr:row>
                    <xdr:rowOff>28575</xdr:rowOff>
                  </from>
                  <to>
                    <xdr:col>5</xdr:col>
                    <xdr:colOff>1219200</xdr:colOff>
                    <xdr:row>17</xdr:row>
                    <xdr:rowOff>285750</xdr:rowOff>
                  </to>
                </anchor>
              </controlPr>
            </control>
          </mc:Choice>
        </mc:AlternateContent>
        <mc:AlternateContent xmlns:mc="http://schemas.openxmlformats.org/markup-compatibility/2006">
          <mc:Choice Requires="x14">
            <control shapeId="82947" r:id="rId5" name="Check Box 3">
              <controlPr defaultSize="0" autoFill="0" autoLine="0" autoPict="0">
                <anchor moveWithCells="1">
                  <from>
                    <xdr:col>5</xdr:col>
                    <xdr:colOff>1123950</xdr:colOff>
                    <xdr:row>17</xdr:row>
                    <xdr:rowOff>28575</xdr:rowOff>
                  </from>
                  <to>
                    <xdr:col>5</xdr:col>
                    <xdr:colOff>1743075</xdr:colOff>
                    <xdr:row>17</xdr:row>
                    <xdr:rowOff>285750</xdr:rowOff>
                  </to>
                </anchor>
              </controlPr>
            </control>
          </mc:Choice>
        </mc:AlternateContent>
        <mc:AlternateContent xmlns:mc="http://schemas.openxmlformats.org/markup-compatibility/2006">
          <mc:Choice Requires="x14">
            <control shapeId="82948" r:id="rId6" name="Check Box 4">
              <controlPr defaultSize="0" autoFill="0" autoLine="0" autoPict="0">
                <anchor moveWithCells="1">
                  <from>
                    <xdr:col>5</xdr:col>
                    <xdr:colOff>85725</xdr:colOff>
                    <xdr:row>19</xdr:row>
                    <xdr:rowOff>38100</xdr:rowOff>
                  </from>
                  <to>
                    <xdr:col>5</xdr:col>
                    <xdr:colOff>704850</xdr:colOff>
                    <xdr:row>19</xdr:row>
                    <xdr:rowOff>295275</xdr:rowOff>
                  </to>
                </anchor>
              </controlPr>
            </control>
          </mc:Choice>
        </mc:AlternateContent>
        <mc:AlternateContent xmlns:mc="http://schemas.openxmlformats.org/markup-compatibility/2006">
          <mc:Choice Requires="x14">
            <control shapeId="82949" r:id="rId7" name="Check Box 5">
              <controlPr defaultSize="0" autoFill="0" autoLine="0" autoPict="0">
                <anchor moveWithCells="1">
                  <from>
                    <xdr:col>5</xdr:col>
                    <xdr:colOff>1123950</xdr:colOff>
                    <xdr:row>19</xdr:row>
                    <xdr:rowOff>38100</xdr:rowOff>
                  </from>
                  <to>
                    <xdr:col>5</xdr:col>
                    <xdr:colOff>1743075</xdr:colOff>
                    <xdr:row>19</xdr:row>
                    <xdr:rowOff>295275</xdr:rowOff>
                  </to>
                </anchor>
              </controlPr>
            </control>
          </mc:Choice>
        </mc:AlternateContent>
        <mc:AlternateContent xmlns:mc="http://schemas.openxmlformats.org/markup-compatibility/2006">
          <mc:Choice Requires="x14">
            <control shapeId="82950" r:id="rId8" name="Check Box 6">
              <controlPr defaultSize="0" autoFill="0" autoLine="0" autoPict="0">
                <anchor moveWithCells="1">
                  <from>
                    <xdr:col>5</xdr:col>
                    <xdr:colOff>85725</xdr:colOff>
                    <xdr:row>18</xdr:row>
                    <xdr:rowOff>38100</xdr:rowOff>
                  </from>
                  <to>
                    <xdr:col>5</xdr:col>
                    <xdr:colOff>704850</xdr:colOff>
                    <xdr:row>18</xdr:row>
                    <xdr:rowOff>295275</xdr:rowOff>
                  </to>
                </anchor>
              </controlPr>
            </control>
          </mc:Choice>
        </mc:AlternateContent>
        <mc:AlternateContent xmlns:mc="http://schemas.openxmlformats.org/markup-compatibility/2006">
          <mc:Choice Requires="x14">
            <control shapeId="82951" r:id="rId9" name="Check Box 7">
              <controlPr defaultSize="0" autoFill="0" autoLine="0" autoPict="0">
                <anchor moveWithCells="1">
                  <from>
                    <xdr:col>5</xdr:col>
                    <xdr:colOff>600075</xdr:colOff>
                    <xdr:row>18</xdr:row>
                    <xdr:rowOff>38100</xdr:rowOff>
                  </from>
                  <to>
                    <xdr:col>5</xdr:col>
                    <xdr:colOff>1219200</xdr:colOff>
                    <xdr:row>18</xdr:row>
                    <xdr:rowOff>295275</xdr:rowOff>
                  </to>
                </anchor>
              </controlPr>
            </control>
          </mc:Choice>
        </mc:AlternateContent>
        <mc:AlternateContent xmlns:mc="http://schemas.openxmlformats.org/markup-compatibility/2006">
          <mc:Choice Requires="x14">
            <control shapeId="82952" r:id="rId10" name="Check Box 8">
              <controlPr defaultSize="0" autoFill="0" autoLine="0" autoPict="0">
                <anchor moveWithCells="1">
                  <from>
                    <xdr:col>5</xdr:col>
                    <xdr:colOff>1123950</xdr:colOff>
                    <xdr:row>18</xdr:row>
                    <xdr:rowOff>38100</xdr:rowOff>
                  </from>
                  <to>
                    <xdr:col>5</xdr:col>
                    <xdr:colOff>1743075</xdr:colOff>
                    <xdr:row>18</xdr:row>
                    <xdr:rowOff>295275</xdr:rowOff>
                  </to>
                </anchor>
              </controlPr>
            </control>
          </mc:Choice>
        </mc:AlternateContent>
        <mc:AlternateContent xmlns:mc="http://schemas.openxmlformats.org/markup-compatibility/2006">
          <mc:Choice Requires="x14">
            <control shapeId="82953" r:id="rId11" name="Check Box 9">
              <controlPr defaultSize="0" autoFill="0" autoLine="0" autoPict="0">
                <anchor moveWithCells="1">
                  <from>
                    <xdr:col>5</xdr:col>
                    <xdr:colOff>1647825</xdr:colOff>
                    <xdr:row>18</xdr:row>
                    <xdr:rowOff>38100</xdr:rowOff>
                  </from>
                  <to>
                    <xdr:col>5</xdr:col>
                    <xdr:colOff>2266950</xdr:colOff>
                    <xdr:row>18</xdr:row>
                    <xdr:rowOff>295275</xdr:rowOff>
                  </to>
                </anchor>
              </controlPr>
            </control>
          </mc:Choice>
        </mc:AlternateContent>
        <mc:AlternateContent xmlns:mc="http://schemas.openxmlformats.org/markup-compatibility/2006">
          <mc:Choice Requires="x14">
            <control shapeId="82954" r:id="rId12" name="Check Box 10">
              <controlPr defaultSize="0" autoFill="0" autoLine="0" autoPict="0">
                <anchor moveWithCells="1">
                  <from>
                    <xdr:col>5</xdr:col>
                    <xdr:colOff>85725</xdr:colOff>
                    <xdr:row>18</xdr:row>
                    <xdr:rowOff>323850</xdr:rowOff>
                  </from>
                  <to>
                    <xdr:col>5</xdr:col>
                    <xdr:colOff>704850</xdr:colOff>
                    <xdr:row>18</xdr:row>
                    <xdr:rowOff>590550</xdr:rowOff>
                  </to>
                </anchor>
              </controlPr>
            </control>
          </mc:Choice>
        </mc:AlternateContent>
        <mc:AlternateContent xmlns:mc="http://schemas.openxmlformats.org/markup-compatibility/2006">
          <mc:Choice Requires="x14">
            <control shapeId="82955" r:id="rId13" name="Check Box 11">
              <controlPr defaultSize="0" autoFill="0" autoLine="0" autoPict="0">
                <anchor moveWithCells="1">
                  <from>
                    <xdr:col>5</xdr:col>
                    <xdr:colOff>600075</xdr:colOff>
                    <xdr:row>18</xdr:row>
                    <xdr:rowOff>323850</xdr:rowOff>
                  </from>
                  <to>
                    <xdr:col>5</xdr:col>
                    <xdr:colOff>1219200</xdr:colOff>
                    <xdr:row>18</xdr:row>
                    <xdr:rowOff>590550</xdr:rowOff>
                  </to>
                </anchor>
              </controlPr>
            </control>
          </mc:Choice>
        </mc:AlternateContent>
        <mc:AlternateContent xmlns:mc="http://schemas.openxmlformats.org/markup-compatibility/2006">
          <mc:Choice Requires="x14">
            <control shapeId="82956" r:id="rId14" name="Check Box 12">
              <controlPr defaultSize="0" autoFill="0" autoLine="0" autoPict="0">
                <anchor moveWithCells="1">
                  <from>
                    <xdr:col>5</xdr:col>
                    <xdr:colOff>1123950</xdr:colOff>
                    <xdr:row>18</xdr:row>
                    <xdr:rowOff>323850</xdr:rowOff>
                  </from>
                  <to>
                    <xdr:col>5</xdr:col>
                    <xdr:colOff>1743075</xdr:colOff>
                    <xdr:row>18</xdr:row>
                    <xdr:rowOff>590550</xdr:rowOff>
                  </to>
                </anchor>
              </controlPr>
            </control>
          </mc:Choice>
        </mc:AlternateContent>
        <mc:AlternateContent xmlns:mc="http://schemas.openxmlformats.org/markup-compatibility/2006">
          <mc:Choice Requires="x14">
            <control shapeId="82957" r:id="rId15" name="Check Box 13">
              <controlPr defaultSize="0" autoFill="0" autoLine="0" autoPict="0">
                <anchor moveWithCells="1">
                  <from>
                    <xdr:col>5</xdr:col>
                    <xdr:colOff>85725</xdr:colOff>
                    <xdr:row>20</xdr:row>
                    <xdr:rowOff>38100</xdr:rowOff>
                  </from>
                  <to>
                    <xdr:col>5</xdr:col>
                    <xdr:colOff>704850</xdr:colOff>
                    <xdr:row>20</xdr:row>
                    <xdr:rowOff>295275</xdr:rowOff>
                  </to>
                </anchor>
              </controlPr>
            </control>
          </mc:Choice>
        </mc:AlternateContent>
        <mc:AlternateContent xmlns:mc="http://schemas.openxmlformats.org/markup-compatibility/2006">
          <mc:Choice Requires="x14">
            <control shapeId="82958" r:id="rId16" name="Check Box 14">
              <controlPr defaultSize="0" autoFill="0" autoLine="0" autoPict="0">
                <anchor moveWithCells="1">
                  <from>
                    <xdr:col>5</xdr:col>
                    <xdr:colOff>1123950</xdr:colOff>
                    <xdr:row>20</xdr:row>
                    <xdr:rowOff>38100</xdr:rowOff>
                  </from>
                  <to>
                    <xdr:col>5</xdr:col>
                    <xdr:colOff>1743075</xdr:colOff>
                    <xdr:row>20</xdr:row>
                    <xdr:rowOff>295275</xdr:rowOff>
                  </to>
                </anchor>
              </controlPr>
            </control>
          </mc:Choice>
        </mc:AlternateContent>
        <mc:AlternateContent xmlns:mc="http://schemas.openxmlformats.org/markup-compatibility/2006">
          <mc:Choice Requires="x14">
            <control shapeId="82959" r:id="rId17" name="Check Box 15">
              <controlPr defaultSize="0" autoFill="0" autoLine="0" autoPict="0">
                <anchor moveWithCells="1">
                  <from>
                    <xdr:col>6</xdr:col>
                    <xdr:colOff>85725</xdr:colOff>
                    <xdr:row>17</xdr:row>
                    <xdr:rowOff>28575</xdr:rowOff>
                  </from>
                  <to>
                    <xdr:col>6</xdr:col>
                    <xdr:colOff>704850</xdr:colOff>
                    <xdr:row>17</xdr:row>
                    <xdr:rowOff>285750</xdr:rowOff>
                  </to>
                </anchor>
              </controlPr>
            </control>
          </mc:Choice>
        </mc:AlternateContent>
        <mc:AlternateContent xmlns:mc="http://schemas.openxmlformats.org/markup-compatibility/2006">
          <mc:Choice Requires="x14">
            <control shapeId="82960" r:id="rId18" name="Check Box 16">
              <controlPr defaultSize="0" autoFill="0" autoLine="0" autoPict="0">
                <anchor moveWithCells="1">
                  <from>
                    <xdr:col>6</xdr:col>
                    <xdr:colOff>600075</xdr:colOff>
                    <xdr:row>17</xdr:row>
                    <xdr:rowOff>28575</xdr:rowOff>
                  </from>
                  <to>
                    <xdr:col>6</xdr:col>
                    <xdr:colOff>1219200</xdr:colOff>
                    <xdr:row>17</xdr:row>
                    <xdr:rowOff>285750</xdr:rowOff>
                  </to>
                </anchor>
              </controlPr>
            </control>
          </mc:Choice>
        </mc:AlternateContent>
        <mc:AlternateContent xmlns:mc="http://schemas.openxmlformats.org/markup-compatibility/2006">
          <mc:Choice Requires="x14">
            <control shapeId="82961" r:id="rId19" name="Check Box 17">
              <controlPr defaultSize="0" autoFill="0" autoLine="0" autoPict="0">
                <anchor moveWithCells="1">
                  <from>
                    <xdr:col>6</xdr:col>
                    <xdr:colOff>1123950</xdr:colOff>
                    <xdr:row>17</xdr:row>
                    <xdr:rowOff>28575</xdr:rowOff>
                  </from>
                  <to>
                    <xdr:col>6</xdr:col>
                    <xdr:colOff>1743075</xdr:colOff>
                    <xdr:row>17</xdr:row>
                    <xdr:rowOff>285750</xdr:rowOff>
                  </to>
                </anchor>
              </controlPr>
            </control>
          </mc:Choice>
        </mc:AlternateContent>
        <mc:AlternateContent xmlns:mc="http://schemas.openxmlformats.org/markup-compatibility/2006">
          <mc:Choice Requires="x14">
            <control shapeId="82962" r:id="rId20" name="Check Box 18">
              <controlPr defaultSize="0" autoFill="0" autoLine="0" autoPict="0">
                <anchor moveWithCells="1">
                  <from>
                    <xdr:col>6</xdr:col>
                    <xdr:colOff>85725</xdr:colOff>
                    <xdr:row>19</xdr:row>
                    <xdr:rowOff>38100</xdr:rowOff>
                  </from>
                  <to>
                    <xdr:col>6</xdr:col>
                    <xdr:colOff>704850</xdr:colOff>
                    <xdr:row>19</xdr:row>
                    <xdr:rowOff>295275</xdr:rowOff>
                  </to>
                </anchor>
              </controlPr>
            </control>
          </mc:Choice>
        </mc:AlternateContent>
        <mc:AlternateContent xmlns:mc="http://schemas.openxmlformats.org/markup-compatibility/2006">
          <mc:Choice Requires="x14">
            <control shapeId="82963" r:id="rId21" name="Check Box 19">
              <controlPr defaultSize="0" autoFill="0" autoLine="0" autoPict="0">
                <anchor moveWithCells="1">
                  <from>
                    <xdr:col>6</xdr:col>
                    <xdr:colOff>1123950</xdr:colOff>
                    <xdr:row>19</xdr:row>
                    <xdr:rowOff>38100</xdr:rowOff>
                  </from>
                  <to>
                    <xdr:col>6</xdr:col>
                    <xdr:colOff>1743075</xdr:colOff>
                    <xdr:row>19</xdr:row>
                    <xdr:rowOff>295275</xdr:rowOff>
                  </to>
                </anchor>
              </controlPr>
            </control>
          </mc:Choice>
        </mc:AlternateContent>
        <mc:AlternateContent xmlns:mc="http://schemas.openxmlformats.org/markup-compatibility/2006">
          <mc:Choice Requires="x14">
            <control shapeId="82964" r:id="rId22" name="Check Box 20">
              <controlPr defaultSize="0" autoFill="0" autoLine="0" autoPict="0">
                <anchor moveWithCells="1">
                  <from>
                    <xdr:col>6</xdr:col>
                    <xdr:colOff>85725</xdr:colOff>
                    <xdr:row>18</xdr:row>
                    <xdr:rowOff>38100</xdr:rowOff>
                  </from>
                  <to>
                    <xdr:col>6</xdr:col>
                    <xdr:colOff>704850</xdr:colOff>
                    <xdr:row>18</xdr:row>
                    <xdr:rowOff>295275</xdr:rowOff>
                  </to>
                </anchor>
              </controlPr>
            </control>
          </mc:Choice>
        </mc:AlternateContent>
        <mc:AlternateContent xmlns:mc="http://schemas.openxmlformats.org/markup-compatibility/2006">
          <mc:Choice Requires="x14">
            <control shapeId="82965" r:id="rId23" name="Check Box 21">
              <controlPr defaultSize="0" autoFill="0" autoLine="0" autoPict="0">
                <anchor moveWithCells="1">
                  <from>
                    <xdr:col>6</xdr:col>
                    <xdr:colOff>600075</xdr:colOff>
                    <xdr:row>18</xdr:row>
                    <xdr:rowOff>38100</xdr:rowOff>
                  </from>
                  <to>
                    <xdr:col>6</xdr:col>
                    <xdr:colOff>1219200</xdr:colOff>
                    <xdr:row>18</xdr:row>
                    <xdr:rowOff>295275</xdr:rowOff>
                  </to>
                </anchor>
              </controlPr>
            </control>
          </mc:Choice>
        </mc:AlternateContent>
        <mc:AlternateContent xmlns:mc="http://schemas.openxmlformats.org/markup-compatibility/2006">
          <mc:Choice Requires="x14">
            <control shapeId="82966" r:id="rId24" name="Check Box 22">
              <controlPr defaultSize="0" autoFill="0" autoLine="0" autoPict="0">
                <anchor moveWithCells="1">
                  <from>
                    <xdr:col>6</xdr:col>
                    <xdr:colOff>1123950</xdr:colOff>
                    <xdr:row>18</xdr:row>
                    <xdr:rowOff>38100</xdr:rowOff>
                  </from>
                  <to>
                    <xdr:col>6</xdr:col>
                    <xdr:colOff>1743075</xdr:colOff>
                    <xdr:row>18</xdr:row>
                    <xdr:rowOff>295275</xdr:rowOff>
                  </to>
                </anchor>
              </controlPr>
            </control>
          </mc:Choice>
        </mc:AlternateContent>
        <mc:AlternateContent xmlns:mc="http://schemas.openxmlformats.org/markup-compatibility/2006">
          <mc:Choice Requires="x14">
            <control shapeId="82967" r:id="rId25" name="Check Box 23">
              <controlPr defaultSize="0" autoFill="0" autoLine="0" autoPict="0">
                <anchor moveWithCells="1">
                  <from>
                    <xdr:col>6</xdr:col>
                    <xdr:colOff>1647825</xdr:colOff>
                    <xdr:row>18</xdr:row>
                    <xdr:rowOff>38100</xdr:rowOff>
                  </from>
                  <to>
                    <xdr:col>6</xdr:col>
                    <xdr:colOff>2266950</xdr:colOff>
                    <xdr:row>18</xdr:row>
                    <xdr:rowOff>295275</xdr:rowOff>
                  </to>
                </anchor>
              </controlPr>
            </control>
          </mc:Choice>
        </mc:AlternateContent>
        <mc:AlternateContent xmlns:mc="http://schemas.openxmlformats.org/markup-compatibility/2006">
          <mc:Choice Requires="x14">
            <control shapeId="82968" r:id="rId26" name="Check Box 24">
              <controlPr defaultSize="0" autoFill="0" autoLine="0" autoPict="0">
                <anchor moveWithCells="1">
                  <from>
                    <xdr:col>6</xdr:col>
                    <xdr:colOff>85725</xdr:colOff>
                    <xdr:row>18</xdr:row>
                    <xdr:rowOff>323850</xdr:rowOff>
                  </from>
                  <to>
                    <xdr:col>6</xdr:col>
                    <xdr:colOff>704850</xdr:colOff>
                    <xdr:row>18</xdr:row>
                    <xdr:rowOff>590550</xdr:rowOff>
                  </to>
                </anchor>
              </controlPr>
            </control>
          </mc:Choice>
        </mc:AlternateContent>
        <mc:AlternateContent xmlns:mc="http://schemas.openxmlformats.org/markup-compatibility/2006">
          <mc:Choice Requires="x14">
            <control shapeId="82969" r:id="rId27" name="Check Box 25">
              <controlPr defaultSize="0" autoFill="0" autoLine="0" autoPict="0">
                <anchor moveWithCells="1">
                  <from>
                    <xdr:col>6</xdr:col>
                    <xdr:colOff>600075</xdr:colOff>
                    <xdr:row>18</xdr:row>
                    <xdr:rowOff>323850</xdr:rowOff>
                  </from>
                  <to>
                    <xdr:col>6</xdr:col>
                    <xdr:colOff>1219200</xdr:colOff>
                    <xdr:row>18</xdr:row>
                    <xdr:rowOff>590550</xdr:rowOff>
                  </to>
                </anchor>
              </controlPr>
            </control>
          </mc:Choice>
        </mc:AlternateContent>
        <mc:AlternateContent xmlns:mc="http://schemas.openxmlformats.org/markup-compatibility/2006">
          <mc:Choice Requires="x14">
            <control shapeId="82970" r:id="rId28" name="Check Box 26">
              <controlPr defaultSize="0" autoFill="0" autoLine="0" autoPict="0">
                <anchor moveWithCells="1">
                  <from>
                    <xdr:col>6</xdr:col>
                    <xdr:colOff>1123950</xdr:colOff>
                    <xdr:row>18</xdr:row>
                    <xdr:rowOff>323850</xdr:rowOff>
                  </from>
                  <to>
                    <xdr:col>6</xdr:col>
                    <xdr:colOff>1743075</xdr:colOff>
                    <xdr:row>18</xdr:row>
                    <xdr:rowOff>590550</xdr:rowOff>
                  </to>
                </anchor>
              </controlPr>
            </control>
          </mc:Choice>
        </mc:AlternateContent>
        <mc:AlternateContent xmlns:mc="http://schemas.openxmlformats.org/markup-compatibility/2006">
          <mc:Choice Requires="x14">
            <control shapeId="82971" r:id="rId29" name="Check Box 27">
              <controlPr defaultSize="0" autoFill="0" autoLine="0" autoPict="0">
                <anchor moveWithCells="1">
                  <from>
                    <xdr:col>6</xdr:col>
                    <xdr:colOff>85725</xdr:colOff>
                    <xdr:row>20</xdr:row>
                    <xdr:rowOff>38100</xdr:rowOff>
                  </from>
                  <to>
                    <xdr:col>6</xdr:col>
                    <xdr:colOff>704850</xdr:colOff>
                    <xdr:row>20</xdr:row>
                    <xdr:rowOff>295275</xdr:rowOff>
                  </to>
                </anchor>
              </controlPr>
            </control>
          </mc:Choice>
        </mc:AlternateContent>
        <mc:AlternateContent xmlns:mc="http://schemas.openxmlformats.org/markup-compatibility/2006">
          <mc:Choice Requires="x14">
            <control shapeId="82972" r:id="rId30" name="Check Box 28">
              <controlPr defaultSize="0" autoFill="0" autoLine="0" autoPict="0">
                <anchor moveWithCells="1">
                  <from>
                    <xdr:col>6</xdr:col>
                    <xdr:colOff>1123950</xdr:colOff>
                    <xdr:row>20</xdr:row>
                    <xdr:rowOff>38100</xdr:rowOff>
                  </from>
                  <to>
                    <xdr:col>6</xdr:col>
                    <xdr:colOff>1743075</xdr:colOff>
                    <xdr:row>20</xdr:row>
                    <xdr:rowOff>295275</xdr:rowOff>
                  </to>
                </anchor>
              </controlPr>
            </control>
          </mc:Choice>
        </mc:AlternateContent>
        <mc:AlternateContent xmlns:mc="http://schemas.openxmlformats.org/markup-compatibility/2006">
          <mc:Choice Requires="x14">
            <control shapeId="82973" r:id="rId31" name="Check Box 29">
              <controlPr defaultSize="0" autoFill="0" autoLine="0" autoPict="0">
                <anchor moveWithCells="1">
                  <from>
                    <xdr:col>7</xdr:col>
                    <xdr:colOff>85725</xdr:colOff>
                    <xdr:row>17</xdr:row>
                    <xdr:rowOff>28575</xdr:rowOff>
                  </from>
                  <to>
                    <xdr:col>7</xdr:col>
                    <xdr:colOff>704850</xdr:colOff>
                    <xdr:row>17</xdr:row>
                    <xdr:rowOff>285750</xdr:rowOff>
                  </to>
                </anchor>
              </controlPr>
            </control>
          </mc:Choice>
        </mc:AlternateContent>
        <mc:AlternateContent xmlns:mc="http://schemas.openxmlformats.org/markup-compatibility/2006">
          <mc:Choice Requires="x14">
            <control shapeId="82974" r:id="rId32" name="Check Box 30">
              <controlPr defaultSize="0" autoFill="0" autoLine="0" autoPict="0">
                <anchor moveWithCells="1">
                  <from>
                    <xdr:col>7</xdr:col>
                    <xdr:colOff>600075</xdr:colOff>
                    <xdr:row>17</xdr:row>
                    <xdr:rowOff>28575</xdr:rowOff>
                  </from>
                  <to>
                    <xdr:col>7</xdr:col>
                    <xdr:colOff>1219200</xdr:colOff>
                    <xdr:row>17</xdr:row>
                    <xdr:rowOff>285750</xdr:rowOff>
                  </to>
                </anchor>
              </controlPr>
            </control>
          </mc:Choice>
        </mc:AlternateContent>
        <mc:AlternateContent xmlns:mc="http://schemas.openxmlformats.org/markup-compatibility/2006">
          <mc:Choice Requires="x14">
            <control shapeId="82975" r:id="rId33" name="Check Box 31">
              <controlPr defaultSize="0" autoFill="0" autoLine="0" autoPict="0">
                <anchor moveWithCells="1">
                  <from>
                    <xdr:col>7</xdr:col>
                    <xdr:colOff>1123950</xdr:colOff>
                    <xdr:row>17</xdr:row>
                    <xdr:rowOff>28575</xdr:rowOff>
                  </from>
                  <to>
                    <xdr:col>7</xdr:col>
                    <xdr:colOff>1743075</xdr:colOff>
                    <xdr:row>17</xdr:row>
                    <xdr:rowOff>285750</xdr:rowOff>
                  </to>
                </anchor>
              </controlPr>
            </control>
          </mc:Choice>
        </mc:AlternateContent>
        <mc:AlternateContent xmlns:mc="http://schemas.openxmlformats.org/markup-compatibility/2006">
          <mc:Choice Requires="x14">
            <control shapeId="82976" r:id="rId34" name="Check Box 32">
              <controlPr defaultSize="0" autoFill="0" autoLine="0" autoPict="0">
                <anchor moveWithCells="1">
                  <from>
                    <xdr:col>7</xdr:col>
                    <xdr:colOff>85725</xdr:colOff>
                    <xdr:row>19</xdr:row>
                    <xdr:rowOff>38100</xdr:rowOff>
                  </from>
                  <to>
                    <xdr:col>7</xdr:col>
                    <xdr:colOff>704850</xdr:colOff>
                    <xdr:row>19</xdr:row>
                    <xdr:rowOff>295275</xdr:rowOff>
                  </to>
                </anchor>
              </controlPr>
            </control>
          </mc:Choice>
        </mc:AlternateContent>
        <mc:AlternateContent xmlns:mc="http://schemas.openxmlformats.org/markup-compatibility/2006">
          <mc:Choice Requires="x14">
            <control shapeId="82977" r:id="rId35" name="Check Box 33">
              <controlPr defaultSize="0" autoFill="0" autoLine="0" autoPict="0">
                <anchor moveWithCells="1">
                  <from>
                    <xdr:col>7</xdr:col>
                    <xdr:colOff>1123950</xdr:colOff>
                    <xdr:row>19</xdr:row>
                    <xdr:rowOff>38100</xdr:rowOff>
                  </from>
                  <to>
                    <xdr:col>7</xdr:col>
                    <xdr:colOff>1743075</xdr:colOff>
                    <xdr:row>19</xdr:row>
                    <xdr:rowOff>295275</xdr:rowOff>
                  </to>
                </anchor>
              </controlPr>
            </control>
          </mc:Choice>
        </mc:AlternateContent>
        <mc:AlternateContent xmlns:mc="http://schemas.openxmlformats.org/markup-compatibility/2006">
          <mc:Choice Requires="x14">
            <control shapeId="82978" r:id="rId36" name="Check Box 34">
              <controlPr defaultSize="0" autoFill="0" autoLine="0" autoPict="0">
                <anchor moveWithCells="1">
                  <from>
                    <xdr:col>7</xdr:col>
                    <xdr:colOff>85725</xdr:colOff>
                    <xdr:row>18</xdr:row>
                    <xdr:rowOff>38100</xdr:rowOff>
                  </from>
                  <to>
                    <xdr:col>7</xdr:col>
                    <xdr:colOff>704850</xdr:colOff>
                    <xdr:row>18</xdr:row>
                    <xdr:rowOff>295275</xdr:rowOff>
                  </to>
                </anchor>
              </controlPr>
            </control>
          </mc:Choice>
        </mc:AlternateContent>
        <mc:AlternateContent xmlns:mc="http://schemas.openxmlformats.org/markup-compatibility/2006">
          <mc:Choice Requires="x14">
            <control shapeId="82979" r:id="rId37" name="Check Box 35">
              <controlPr defaultSize="0" autoFill="0" autoLine="0" autoPict="0">
                <anchor moveWithCells="1">
                  <from>
                    <xdr:col>7</xdr:col>
                    <xdr:colOff>600075</xdr:colOff>
                    <xdr:row>18</xdr:row>
                    <xdr:rowOff>38100</xdr:rowOff>
                  </from>
                  <to>
                    <xdr:col>7</xdr:col>
                    <xdr:colOff>1219200</xdr:colOff>
                    <xdr:row>18</xdr:row>
                    <xdr:rowOff>295275</xdr:rowOff>
                  </to>
                </anchor>
              </controlPr>
            </control>
          </mc:Choice>
        </mc:AlternateContent>
        <mc:AlternateContent xmlns:mc="http://schemas.openxmlformats.org/markup-compatibility/2006">
          <mc:Choice Requires="x14">
            <control shapeId="82980" r:id="rId38" name="Check Box 36">
              <controlPr defaultSize="0" autoFill="0" autoLine="0" autoPict="0">
                <anchor moveWithCells="1">
                  <from>
                    <xdr:col>7</xdr:col>
                    <xdr:colOff>1123950</xdr:colOff>
                    <xdr:row>18</xdr:row>
                    <xdr:rowOff>38100</xdr:rowOff>
                  </from>
                  <to>
                    <xdr:col>7</xdr:col>
                    <xdr:colOff>1743075</xdr:colOff>
                    <xdr:row>18</xdr:row>
                    <xdr:rowOff>295275</xdr:rowOff>
                  </to>
                </anchor>
              </controlPr>
            </control>
          </mc:Choice>
        </mc:AlternateContent>
        <mc:AlternateContent xmlns:mc="http://schemas.openxmlformats.org/markup-compatibility/2006">
          <mc:Choice Requires="x14">
            <control shapeId="82981" r:id="rId39" name="Check Box 37">
              <controlPr defaultSize="0" autoFill="0" autoLine="0" autoPict="0">
                <anchor moveWithCells="1">
                  <from>
                    <xdr:col>7</xdr:col>
                    <xdr:colOff>1647825</xdr:colOff>
                    <xdr:row>18</xdr:row>
                    <xdr:rowOff>38100</xdr:rowOff>
                  </from>
                  <to>
                    <xdr:col>7</xdr:col>
                    <xdr:colOff>2266950</xdr:colOff>
                    <xdr:row>18</xdr:row>
                    <xdr:rowOff>295275</xdr:rowOff>
                  </to>
                </anchor>
              </controlPr>
            </control>
          </mc:Choice>
        </mc:AlternateContent>
        <mc:AlternateContent xmlns:mc="http://schemas.openxmlformats.org/markup-compatibility/2006">
          <mc:Choice Requires="x14">
            <control shapeId="82982" r:id="rId40" name="Check Box 38">
              <controlPr defaultSize="0" autoFill="0" autoLine="0" autoPict="0">
                <anchor moveWithCells="1">
                  <from>
                    <xdr:col>7</xdr:col>
                    <xdr:colOff>85725</xdr:colOff>
                    <xdr:row>18</xdr:row>
                    <xdr:rowOff>323850</xdr:rowOff>
                  </from>
                  <to>
                    <xdr:col>7</xdr:col>
                    <xdr:colOff>704850</xdr:colOff>
                    <xdr:row>18</xdr:row>
                    <xdr:rowOff>590550</xdr:rowOff>
                  </to>
                </anchor>
              </controlPr>
            </control>
          </mc:Choice>
        </mc:AlternateContent>
        <mc:AlternateContent xmlns:mc="http://schemas.openxmlformats.org/markup-compatibility/2006">
          <mc:Choice Requires="x14">
            <control shapeId="82983" r:id="rId41" name="Check Box 39">
              <controlPr defaultSize="0" autoFill="0" autoLine="0" autoPict="0">
                <anchor moveWithCells="1">
                  <from>
                    <xdr:col>7</xdr:col>
                    <xdr:colOff>600075</xdr:colOff>
                    <xdr:row>18</xdr:row>
                    <xdr:rowOff>323850</xdr:rowOff>
                  </from>
                  <to>
                    <xdr:col>7</xdr:col>
                    <xdr:colOff>1219200</xdr:colOff>
                    <xdr:row>18</xdr:row>
                    <xdr:rowOff>590550</xdr:rowOff>
                  </to>
                </anchor>
              </controlPr>
            </control>
          </mc:Choice>
        </mc:AlternateContent>
        <mc:AlternateContent xmlns:mc="http://schemas.openxmlformats.org/markup-compatibility/2006">
          <mc:Choice Requires="x14">
            <control shapeId="82984" r:id="rId42" name="Check Box 40">
              <controlPr defaultSize="0" autoFill="0" autoLine="0" autoPict="0">
                <anchor moveWithCells="1">
                  <from>
                    <xdr:col>7</xdr:col>
                    <xdr:colOff>1123950</xdr:colOff>
                    <xdr:row>18</xdr:row>
                    <xdr:rowOff>323850</xdr:rowOff>
                  </from>
                  <to>
                    <xdr:col>7</xdr:col>
                    <xdr:colOff>1743075</xdr:colOff>
                    <xdr:row>18</xdr:row>
                    <xdr:rowOff>590550</xdr:rowOff>
                  </to>
                </anchor>
              </controlPr>
            </control>
          </mc:Choice>
        </mc:AlternateContent>
        <mc:AlternateContent xmlns:mc="http://schemas.openxmlformats.org/markup-compatibility/2006">
          <mc:Choice Requires="x14">
            <control shapeId="82985" r:id="rId43" name="Check Box 41">
              <controlPr defaultSize="0" autoFill="0" autoLine="0" autoPict="0">
                <anchor moveWithCells="1">
                  <from>
                    <xdr:col>7</xdr:col>
                    <xdr:colOff>85725</xdr:colOff>
                    <xdr:row>20</xdr:row>
                    <xdr:rowOff>38100</xdr:rowOff>
                  </from>
                  <to>
                    <xdr:col>7</xdr:col>
                    <xdr:colOff>704850</xdr:colOff>
                    <xdr:row>20</xdr:row>
                    <xdr:rowOff>295275</xdr:rowOff>
                  </to>
                </anchor>
              </controlPr>
            </control>
          </mc:Choice>
        </mc:AlternateContent>
        <mc:AlternateContent xmlns:mc="http://schemas.openxmlformats.org/markup-compatibility/2006">
          <mc:Choice Requires="x14">
            <control shapeId="82986" r:id="rId44" name="Check Box 42">
              <controlPr defaultSize="0" autoFill="0" autoLine="0" autoPict="0">
                <anchor moveWithCells="1">
                  <from>
                    <xdr:col>7</xdr:col>
                    <xdr:colOff>1123950</xdr:colOff>
                    <xdr:row>20</xdr:row>
                    <xdr:rowOff>38100</xdr:rowOff>
                  </from>
                  <to>
                    <xdr:col>7</xdr:col>
                    <xdr:colOff>1743075</xdr:colOff>
                    <xdr:row>20</xdr:row>
                    <xdr:rowOff>295275</xdr:rowOff>
                  </to>
                </anchor>
              </controlPr>
            </control>
          </mc:Choice>
        </mc:AlternateContent>
        <mc:AlternateContent xmlns:mc="http://schemas.openxmlformats.org/markup-compatibility/2006">
          <mc:Choice Requires="x14">
            <control shapeId="82987" r:id="rId45" name="Check Box 43">
              <controlPr defaultSize="0" autoFill="0" autoLine="0" autoPict="0">
                <anchor moveWithCells="1">
                  <from>
                    <xdr:col>8</xdr:col>
                    <xdr:colOff>85725</xdr:colOff>
                    <xdr:row>17</xdr:row>
                    <xdr:rowOff>28575</xdr:rowOff>
                  </from>
                  <to>
                    <xdr:col>8</xdr:col>
                    <xdr:colOff>704850</xdr:colOff>
                    <xdr:row>17</xdr:row>
                    <xdr:rowOff>285750</xdr:rowOff>
                  </to>
                </anchor>
              </controlPr>
            </control>
          </mc:Choice>
        </mc:AlternateContent>
        <mc:AlternateContent xmlns:mc="http://schemas.openxmlformats.org/markup-compatibility/2006">
          <mc:Choice Requires="x14">
            <control shapeId="82988" r:id="rId46" name="Check Box 44">
              <controlPr defaultSize="0" autoFill="0" autoLine="0" autoPict="0">
                <anchor moveWithCells="1">
                  <from>
                    <xdr:col>8</xdr:col>
                    <xdr:colOff>600075</xdr:colOff>
                    <xdr:row>17</xdr:row>
                    <xdr:rowOff>28575</xdr:rowOff>
                  </from>
                  <to>
                    <xdr:col>8</xdr:col>
                    <xdr:colOff>1219200</xdr:colOff>
                    <xdr:row>17</xdr:row>
                    <xdr:rowOff>285750</xdr:rowOff>
                  </to>
                </anchor>
              </controlPr>
            </control>
          </mc:Choice>
        </mc:AlternateContent>
        <mc:AlternateContent xmlns:mc="http://schemas.openxmlformats.org/markup-compatibility/2006">
          <mc:Choice Requires="x14">
            <control shapeId="82989" r:id="rId47" name="Check Box 45">
              <controlPr defaultSize="0" autoFill="0" autoLine="0" autoPict="0">
                <anchor moveWithCells="1">
                  <from>
                    <xdr:col>8</xdr:col>
                    <xdr:colOff>1123950</xdr:colOff>
                    <xdr:row>17</xdr:row>
                    <xdr:rowOff>28575</xdr:rowOff>
                  </from>
                  <to>
                    <xdr:col>8</xdr:col>
                    <xdr:colOff>1743075</xdr:colOff>
                    <xdr:row>17</xdr:row>
                    <xdr:rowOff>285750</xdr:rowOff>
                  </to>
                </anchor>
              </controlPr>
            </control>
          </mc:Choice>
        </mc:AlternateContent>
        <mc:AlternateContent xmlns:mc="http://schemas.openxmlformats.org/markup-compatibility/2006">
          <mc:Choice Requires="x14">
            <control shapeId="82990" r:id="rId48" name="Check Box 46">
              <controlPr defaultSize="0" autoFill="0" autoLine="0" autoPict="0">
                <anchor moveWithCells="1">
                  <from>
                    <xdr:col>8</xdr:col>
                    <xdr:colOff>85725</xdr:colOff>
                    <xdr:row>19</xdr:row>
                    <xdr:rowOff>38100</xdr:rowOff>
                  </from>
                  <to>
                    <xdr:col>8</xdr:col>
                    <xdr:colOff>704850</xdr:colOff>
                    <xdr:row>19</xdr:row>
                    <xdr:rowOff>295275</xdr:rowOff>
                  </to>
                </anchor>
              </controlPr>
            </control>
          </mc:Choice>
        </mc:AlternateContent>
        <mc:AlternateContent xmlns:mc="http://schemas.openxmlformats.org/markup-compatibility/2006">
          <mc:Choice Requires="x14">
            <control shapeId="82991" r:id="rId49" name="Check Box 47">
              <controlPr defaultSize="0" autoFill="0" autoLine="0" autoPict="0">
                <anchor moveWithCells="1">
                  <from>
                    <xdr:col>8</xdr:col>
                    <xdr:colOff>1123950</xdr:colOff>
                    <xdr:row>19</xdr:row>
                    <xdr:rowOff>38100</xdr:rowOff>
                  </from>
                  <to>
                    <xdr:col>8</xdr:col>
                    <xdr:colOff>1743075</xdr:colOff>
                    <xdr:row>19</xdr:row>
                    <xdr:rowOff>295275</xdr:rowOff>
                  </to>
                </anchor>
              </controlPr>
            </control>
          </mc:Choice>
        </mc:AlternateContent>
        <mc:AlternateContent xmlns:mc="http://schemas.openxmlformats.org/markup-compatibility/2006">
          <mc:Choice Requires="x14">
            <control shapeId="82992" r:id="rId50" name="Check Box 48">
              <controlPr defaultSize="0" autoFill="0" autoLine="0" autoPict="0">
                <anchor moveWithCells="1">
                  <from>
                    <xdr:col>8</xdr:col>
                    <xdr:colOff>85725</xdr:colOff>
                    <xdr:row>18</xdr:row>
                    <xdr:rowOff>38100</xdr:rowOff>
                  </from>
                  <to>
                    <xdr:col>8</xdr:col>
                    <xdr:colOff>704850</xdr:colOff>
                    <xdr:row>18</xdr:row>
                    <xdr:rowOff>295275</xdr:rowOff>
                  </to>
                </anchor>
              </controlPr>
            </control>
          </mc:Choice>
        </mc:AlternateContent>
        <mc:AlternateContent xmlns:mc="http://schemas.openxmlformats.org/markup-compatibility/2006">
          <mc:Choice Requires="x14">
            <control shapeId="82993" r:id="rId51" name="Check Box 49">
              <controlPr defaultSize="0" autoFill="0" autoLine="0" autoPict="0">
                <anchor moveWithCells="1">
                  <from>
                    <xdr:col>8</xdr:col>
                    <xdr:colOff>600075</xdr:colOff>
                    <xdr:row>18</xdr:row>
                    <xdr:rowOff>38100</xdr:rowOff>
                  </from>
                  <to>
                    <xdr:col>8</xdr:col>
                    <xdr:colOff>1219200</xdr:colOff>
                    <xdr:row>18</xdr:row>
                    <xdr:rowOff>295275</xdr:rowOff>
                  </to>
                </anchor>
              </controlPr>
            </control>
          </mc:Choice>
        </mc:AlternateContent>
        <mc:AlternateContent xmlns:mc="http://schemas.openxmlformats.org/markup-compatibility/2006">
          <mc:Choice Requires="x14">
            <control shapeId="82994" r:id="rId52" name="Check Box 50">
              <controlPr defaultSize="0" autoFill="0" autoLine="0" autoPict="0">
                <anchor moveWithCells="1">
                  <from>
                    <xdr:col>8</xdr:col>
                    <xdr:colOff>1123950</xdr:colOff>
                    <xdr:row>18</xdr:row>
                    <xdr:rowOff>38100</xdr:rowOff>
                  </from>
                  <to>
                    <xdr:col>8</xdr:col>
                    <xdr:colOff>1743075</xdr:colOff>
                    <xdr:row>18</xdr:row>
                    <xdr:rowOff>295275</xdr:rowOff>
                  </to>
                </anchor>
              </controlPr>
            </control>
          </mc:Choice>
        </mc:AlternateContent>
        <mc:AlternateContent xmlns:mc="http://schemas.openxmlformats.org/markup-compatibility/2006">
          <mc:Choice Requires="x14">
            <control shapeId="82995" r:id="rId53" name="Check Box 51">
              <controlPr defaultSize="0" autoFill="0" autoLine="0" autoPict="0">
                <anchor moveWithCells="1">
                  <from>
                    <xdr:col>8</xdr:col>
                    <xdr:colOff>1647825</xdr:colOff>
                    <xdr:row>18</xdr:row>
                    <xdr:rowOff>38100</xdr:rowOff>
                  </from>
                  <to>
                    <xdr:col>8</xdr:col>
                    <xdr:colOff>2266950</xdr:colOff>
                    <xdr:row>18</xdr:row>
                    <xdr:rowOff>295275</xdr:rowOff>
                  </to>
                </anchor>
              </controlPr>
            </control>
          </mc:Choice>
        </mc:AlternateContent>
        <mc:AlternateContent xmlns:mc="http://schemas.openxmlformats.org/markup-compatibility/2006">
          <mc:Choice Requires="x14">
            <control shapeId="82996" r:id="rId54" name="Check Box 52">
              <controlPr defaultSize="0" autoFill="0" autoLine="0" autoPict="0">
                <anchor moveWithCells="1">
                  <from>
                    <xdr:col>8</xdr:col>
                    <xdr:colOff>85725</xdr:colOff>
                    <xdr:row>18</xdr:row>
                    <xdr:rowOff>323850</xdr:rowOff>
                  </from>
                  <to>
                    <xdr:col>8</xdr:col>
                    <xdr:colOff>704850</xdr:colOff>
                    <xdr:row>18</xdr:row>
                    <xdr:rowOff>590550</xdr:rowOff>
                  </to>
                </anchor>
              </controlPr>
            </control>
          </mc:Choice>
        </mc:AlternateContent>
        <mc:AlternateContent xmlns:mc="http://schemas.openxmlformats.org/markup-compatibility/2006">
          <mc:Choice Requires="x14">
            <control shapeId="82997" r:id="rId55" name="Check Box 53">
              <controlPr defaultSize="0" autoFill="0" autoLine="0" autoPict="0">
                <anchor moveWithCells="1">
                  <from>
                    <xdr:col>8</xdr:col>
                    <xdr:colOff>600075</xdr:colOff>
                    <xdr:row>18</xdr:row>
                    <xdr:rowOff>323850</xdr:rowOff>
                  </from>
                  <to>
                    <xdr:col>8</xdr:col>
                    <xdr:colOff>1219200</xdr:colOff>
                    <xdr:row>18</xdr:row>
                    <xdr:rowOff>590550</xdr:rowOff>
                  </to>
                </anchor>
              </controlPr>
            </control>
          </mc:Choice>
        </mc:AlternateContent>
        <mc:AlternateContent xmlns:mc="http://schemas.openxmlformats.org/markup-compatibility/2006">
          <mc:Choice Requires="x14">
            <control shapeId="82998" r:id="rId56" name="Check Box 54">
              <controlPr defaultSize="0" autoFill="0" autoLine="0" autoPict="0">
                <anchor moveWithCells="1">
                  <from>
                    <xdr:col>8</xdr:col>
                    <xdr:colOff>1123950</xdr:colOff>
                    <xdr:row>18</xdr:row>
                    <xdr:rowOff>323850</xdr:rowOff>
                  </from>
                  <to>
                    <xdr:col>8</xdr:col>
                    <xdr:colOff>1743075</xdr:colOff>
                    <xdr:row>18</xdr:row>
                    <xdr:rowOff>590550</xdr:rowOff>
                  </to>
                </anchor>
              </controlPr>
            </control>
          </mc:Choice>
        </mc:AlternateContent>
        <mc:AlternateContent xmlns:mc="http://schemas.openxmlformats.org/markup-compatibility/2006">
          <mc:Choice Requires="x14">
            <control shapeId="82999" r:id="rId57" name="Check Box 55">
              <controlPr defaultSize="0" autoFill="0" autoLine="0" autoPict="0">
                <anchor moveWithCells="1">
                  <from>
                    <xdr:col>8</xdr:col>
                    <xdr:colOff>85725</xdr:colOff>
                    <xdr:row>20</xdr:row>
                    <xdr:rowOff>38100</xdr:rowOff>
                  </from>
                  <to>
                    <xdr:col>8</xdr:col>
                    <xdr:colOff>704850</xdr:colOff>
                    <xdr:row>20</xdr:row>
                    <xdr:rowOff>295275</xdr:rowOff>
                  </to>
                </anchor>
              </controlPr>
            </control>
          </mc:Choice>
        </mc:AlternateContent>
        <mc:AlternateContent xmlns:mc="http://schemas.openxmlformats.org/markup-compatibility/2006">
          <mc:Choice Requires="x14">
            <control shapeId="83000" r:id="rId58" name="Check Box 56">
              <controlPr defaultSize="0" autoFill="0" autoLine="0" autoPict="0">
                <anchor moveWithCells="1">
                  <from>
                    <xdr:col>8</xdr:col>
                    <xdr:colOff>1123950</xdr:colOff>
                    <xdr:row>20</xdr:row>
                    <xdr:rowOff>38100</xdr:rowOff>
                  </from>
                  <to>
                    <xdr:col>8</xdr:col>
                    <xdr:colOff>1743075</xdr:colOff>
                    <xdr:row>20</xdr:row>
                    <xdr:rowOff>295275</xdr:rowOff>
                  </to>
                </anchor>
              </controlPr>
            </control>
          </mc:Choice>
        </mc:AlternateContent>
        <mc:AlternateContent xmlns:mc="http://schemas.openxmlformats.org/markup-compatibility/2006">
          <mc:Choice Requires="x14">
            <control shapeId="83001" r:id="rId59" name="Check Box 57">
              <controlPr defaultSize="0" autoFill="0" autoLine="0" autoPict="0">
                <anchor moveWithCells="1">
                  <from>
                    <xdr:col>9</xdr:col>
                    <xdr:colOff>85725</xdr:colOff>
                    <xdr:row>17</xdr:row>
                    <xdr:rowOff>28575</xdr:rowOff>
                  </from>
                  <to>
                    <xdr:col>9</xdr:col>
                    <xdr:colOff>704850</xdr:colOff>
                    <xdr:row>17</xdr:row>
                    <xdr:rowOff>285750</xdr:rowOff>
                  </to>
                </anchor>
              </controlPr>
            </control>
          </mc:Choice>
        </mc:AlternateContent>
        <mc:AlternateContent xmlns:mc="http://schemas.openxmlformats.org/markup-compatibility/2006">
          <mc:Choice Requires="x14">
            <control shapeId="83002" r:id="rId60" name="Check Box 58">
              <controlPr defaultSize="0" autoFill="0" autoLine="0" autoPict="0">
                <anchor moveWithCells="1">
                  <from>
                    <xdr:col>9</xdr:col>
                    <xdr:colOff>600075</xdr:colOff>
                    <xdr:row>17</xdr:row>
                    <xdr:rowOff>28575</xdr:rowOff>
                  </from>
                  <to>
                    <xdr:col>9</xdr:col>
                    <xdr:colOff>1219200</xdr:colOff>
                    <xdr:row>17</xdr:row>
                    <xdr:rowOff>285750</xdr:rowOff>
                  </to>
                </anchor>
              </controlPr>
            </control>
          </mc:Choice>
        </mc:AlternateContent>
        <mc:AlternateContent xmlns:mc="http://schemas.openxmlformats.org/markup-compatibility/2006">
          <mc:Choice Requires="x14">
            <control shapeId="83003" r:id="rId61" name="Check Box 59">
              <controlPr defaultSize="0" autoFill="0" autoLine="0" autoPict="0">
                <anchor moveWithCells="1">
                  <from>
                    <xdr:col>9</xdr:col>
                    <xdr:colOff>1123950</xdr:colOff>
                    <xdr:row>17</xdr:row>
                    <xdr:rowOff>28575</xdr:rowOff>
                  </from>
                  <to>
                    <xdr:col>9</xdr:col>
                    <xdr:colOff>1743075</xdr:colOff>
                    <xdr:row>17</xdr:row>
                    <xdr:rowOff>285750</xdr:rowOff>
                  </to>
                </anchor>
              </controlPr>
            </control>
          </mc:Choice>
        </mc:AlternateContent>
        <mc:AlternateContent xmlns:mc="http://schemas.openxmlformats.org/markup-compatibility/2006">
          <mc:Choice Requires="x14">
            <control shapeId="83004" r:id="rId62" name="Check Box 60">
              <controlPr defaultSize="0" autoFill="0" autoLine="0" autoPict="0">
                <anchor moveWithCells="1">
                  <from>
                    <xdr:col>9</xdr:col>
                    <xdr:colOff>85725</xdr:colOff>
                    <xdr:row>19</xdr:row>
                    <xdr:rowOff>38100</xdr:rowOff>
                  </from>
                  <to>
                    <xdr:col>9</xdr:col>
                    <xdr:colOff>704850</xdr:colOff>
                    <xdr:row>19</xdr:row>
                    <xdr:rowOff>295275</xdr:rowOff>
                  </to>
                </anchor>
              </controlPr>
            </control>
          </mc:Choice>
        </mc:AlternateContent>
        <mc:AlternateContent xmlns:mc="http://schemas.openxmlformats.org/markup-compatibility/2006">
          <mc:Choice Requires="x14">
            <control shapeId="83005" r:id="rId63" name="Check Box 61">
              <controlPr defaultSize="0" autoFill="0" autoLine="0" autoPict="0">
                <anchor moveWithCells="1">
                  <from>
                    <xdr:col>9</xdr:col>
                    <xdr:colOff>1123950</xdr:colOff>
                    <xdr:row>19</xdr:row>
                    <xdr:rowOff>38100</xdr:rowOff>
                  </from>
                  <to>
                    <xdr:col>9</xdr:col>
                    <xdr:colOff>1743075</xdr:colOff>
                    <xdr:row>19</xdr:row>
                    <xdr:rowOff>295275</xdr:rowOff>
                  </to>
                </anchor>
              </controlPr>
            </control>
          </mc:Choice>
        </mc:AlternateContent>
        <mc:AlternateContent xmlns:mc="http://schemas.openxmlformats.org/markup-compatibility/2006">
          <mc:Choice Requires="x14">
            <control shapeId="83006" r:id="rId64" name="Check Box 62">
              <controlPr defaultSize="0" autoFill="0" autoLine="0" autoPict="0">
                <anchor moveWithCells="1">
                  <from>
                    <xdr:col>9</xdr:col>
                    <xdr:colOff>85725</xdr:colOff>
                    <xdr:row>18</xdr:row>
                    <xdr:rowOff>38100</xdr:rowOff>
                  </from>
                  <to>
                    <xdr:col>9</xdr:col>
                    <xdr:colOff>704850</xdr:colOff>
                    <xdr:row>18</xdr:row>
                    <xdr:rowOff>295275</xdr:rowOff>
                  </to>
                </anchor>
              </controlPr>
            </control>
          </mc:Choice>
        </mc:AlternateContent>
        <mc:AlternateContent xmlns:mc="http://schemas.openxmlformats.org/markup-compatibility/2006">
          <mc:Choice Requires="x14">
            <control shapeId="83007" r:id="rId65" name="Check Box 63">
              <controlPr defaultSize="0" autoFill="0" autoLine="0" autoPict="0">
                <anchor moveWithCells="1">
                  <from>
                    <xdr:col>9</xdr:col>
                    <xdr:colOff>600075</xdr:colOff>
                    <xdr:row>18</xdr:row>
                    <xdr:rowOff>38100</xdr:rowOff>
                  </from>
                  <to>
                    <xdr:col>9</xdr:col>
                    <xdr:colOff>1219200</xdr:colOff>
                    <xdr:row>18</xdr:row>
                    <xdr:rowOff>295275</xdr:rowOff>
                  </to>
                </anchor>
              </controlPr>
            </control>
          </mc:Choice>
        </mc:AlternateContent>
        <mc:AlternateContent xmlns:mc="http://schemas.openxmlformats.org/markup-compatibility/2006">
          <mc:Choice Requires="x14">
            <control shapeId="83008" r:id="rId66" name="Check Box 64">
              <controlPr defaultSize="0" autoFill="0" autoLine="0" autoPict="0">
                <anchor moveWithCells="1">
                  <from>
                    <xdr:col>9</xdr:col>
                    <xdr:colOff>1123950</xdr:colOff>
                    <xdr:row>18</xdr:row>
                    <xdr:rowOff>38100</xdr:rowOff>
                  </from>
                  <to>
                    <xdr:col>9</xdr:col>
                    <xdr:colOff>1743075</xdr:colOff>
                    <xdr:row>18</xdr:row>
                    <xdr:rowOff>295275</xdr:rowOff>
                  </to>
                </anchor>
              </controlPr>
            </control>
          </mc:Choice>
        </mc:AlternateContent>
        <mc:AlternateContent xmlns:mc="http://schemas.openxmlformats.org/markup-compatibility/2006">
          <mc:Choice Requires="x14">
            <control shapeId="83009" r:id="rId67" name="Check Box 65">
              <controlPr defaultSize="0" autoFill="0" autoLine="0" autoPict="0">
                <anchor moveWithCells="1">
                  <from>
                    <xdr:col>9</xdr:col>
                    <xdr:colOff>1647825</xdr:colOff>
                    <xdr:row>18</xdr:row>
                    <xdr:rowOff>38100</xdr:rowOff>
                  </from>
                  <to>
                    <xdr:col>9</xdr:col>
                    <xdr:colOff>2266950</xdr:colOff>
                    <xdr:row>18</xdr:row>
                    <xdr:rowOff>295275</xdr:rowOff>
                  </to>
                </anchor>
              </controlPr>
            </control>
          </mc:Choice>
        </mc:AlternateContent>
        <mc:AlternateContent xmlns:mc="http://schemas.openxmlformats.org/markup-compatibility/2006">
          <mc:Choice Requires="x14">
            <control shapeId="83010" r:id="rId68" name="Check Box 66">
              <controlPr defaultSize="0" autoFill="0" autoLine="0" autoPict="0">
                <anchor moveWithCells="1">
                  <from>
                    <xdr:col>9</xdr:col>
                    <xdr:colOff>85725</xdr:colOff>
                    <xdr:row>18</xdr:row>
                    <xdr:rowOff>323850</xdr:rowOff>
                  </from>
                  <to>
                    <xdr:col>9</xdr:col>
                    <xdr:colOff>704850</xdr:colOff>
                    <xdr:row>18</xdr:row>
                    <xdr:rowOff>590550</xdr:rowOff>
                  </to>
                </anchor>
              </controlPr>
            </control>
          </mc:Choice>
        </mc:AlternateContent>
        <mc:AlternateContent xmlns:mc="http://schemas.openxmlformats.org/markup-compatibility/2006">
          <mc:Choice Requires="x14">
            <control shapeId="83011" r:id="rId69" name="Check Box 67">
              <controlPr defaultSize="0" autoFill="0" autoLine="0" autoPict="0">
                <anchor moveWithCells="1">
                  <from>
                    <xdr:col>9</xdr:col>
                    <xdr:colOff>600075</xdr:colOff>
                    <xdr:row>18</xdr:row>
                    <xdr:rowOff>323850</xdr:rowOff>
                  </from>
                  <to>
                    <xdr:col>9</xdr:col>
                    <xdr:colOff>1219200</xdr:colOff>
                    <xdr:row>18</xdr:row>
                    <xdr:rowOff>590550</xdr:rowOff>
                  </to>
                </anchor>
              </controlPr>
            </control>
          </mc:Choice>
        </mc:AlternateContent>
        <mc:AlternateContent xmlns:mc="http://schemas.openxmlformats.org/markup-compatibility/2006">
          <mc:Choice Requires="x14">
            <control shapeId="83012" r:id="rId70" name="Check Box 68">
              <controlPr defaultSize="0" autoFill="0" autoLine="0" autoPict="0">
                <anchor moveWithCells="1">
                  <from>
                    <xdr:col>9</xdr:col>
                    <xdr:colOff>1123950</xdr:colOff>
                    <xdr:row>18</xdr:row>
                    <xdr:rowOff>323850</xdr:rowOff>
                  </from>
                  <to>
                    <xdr:col>9</xdr:col>
                    <xdr:colOff>1743075</xdr:colOff>
                    <xdr:row>18</xdr:row>
                    <xdr:rowOff>590550</xdr:rowOff>
                  </to>
                </anchor>
              </controlPr>
            </control>
          </mc:Choice>
        </mc:AlternateContent>
        <mc:AlternateContent xmlns:mc="http://schemas.openxmlformats.org/markup-compatibility/2006">
          <mc:Choice Requires="x14">
            <control shapeId="83013" r:id="rId71" name="Check Box 69">
              <controlPr defaultSize="0" autoFill="0" autoLine="0" autoPict="0">
                <anchor moveWithCells="1">
                  <from>
                    <xdr:col>9</xdr:col>
                    <xdr:colOff>85725</xdr:colOff>
                    <xdr:row>20</xdr:row>
                    <xdr:rowOff>38100</xdr:rowOff>
                  </from>
                  <to>
                    <xdr:col>9</xdr:col>
                    <xdr:colOff>704850</xdr:colOff>
                    <xdr:row>20</xdr:row>
                    <xdr:rowOff>295275</xdr:rowOff>
                  </to>
                </anchor>
              </controlPr>
            </control>
          </mc:Choice>
        </mc:AlternateContent>
        <mc:AlternateContent xmlns:mc="http://schemas.openxmlformats.org/markup-compatibility/2006">
          <mc:Choice Requires="x14">
            <control shapeId="83014" r:id="rId72" name="Check Box 70">
              <controlPr defaultSize="0" autoFill="0" autoLine="0" autoPict="0">
                <anchor moveWithCells="1">
                  <from>
                    <xdr:col>9</xdr:col>
                    <xdr:colOff>1123950</xdr:colOff>
                    <xdr:row>20</xdr:row>
                    <xdr:rowOff>38100</xdr:rowOff>
                  </from>
                  <to>
                    <xdr:col>9</xdr:col>
                    <xdr:colOff>1743075</xdr:colOff>
                    <xdr:row>20</xdr:row>
                    <xdr:rowOff>295275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67BD2-4A1C-4CE4-A145-FC1A30E54F39}">
  <sheetPr codeName="Sheet15">
    <tabColor theme="1"/>
  </sheetPr>
  <dimension ref="A1:W53"/>
  <sheetViews>
    <sheetView workbookViewId="0">
      <selection activeCell="E19" sqref="E19"/>
    </sheetView>
  </sheetViews>
  <sheetFormatPr defaultColWidth="9" defaultRowHeight="15.75" x14ac:dyDescent="0.4"/>
  <cols>
    <col min="1" max="1" width="10.5" style="53" bestFit="1" customWidth="1"/>
    <col min="2" max="2" width="45" style="53" customWidth="1"/>
    <col min="3" max="3" width="9" style="53"/>
    <col min="4" max="4" width="10.5" style="53" bestFit="1" customWidth="1"/>
    <col min="5" max="5" width="45" style="53" customWidth="1"/>
    <col min="6" max="6" width="9" style="53"/>
    <col min="7" max="7" width="17.25" style="53" bestFit="1" customWidth="1"/>
    <col min="8" max="8" width="45" style="53" customWidth="1"/>
    <col min="9" max="9" width="9" style="53"/>
    <col min="10" max="10" width="17.25" style="53" bestFit="1" customWidth="1"/>
    <col min="11" max="12" width="45" style="53" customWidth="1"/>
    <col min="13" max="13" width="9" style="53"/>
    <col min="14" max="14" width="17.25" style="53" bestFit="1" customWidth="1"/>
    <col min="15" max="15" width="45" style="117" customWidth="1"/>
    <col min="16" max="16" width="45" style="53" customWidth="1"/>
    <col min="17" max="17" width="9" style="53"/>
    <col min="18" max="18" width="17.25" style="53" bestFit="1" customWidth="1"/>
    <col min="19" max="19" width="45" style="53" customWidth="1"/>
    <col min="20" max="20" width="9" style="53"/>
    <col min="21" max="21" width="17.25" style="53" bestFit="1" customWidth="1"/>
    <col min="22" max="23" width="45" style="53" customWidth="1"/>
    <col min="24" max="16384" width="9" style="53"/>
  </cols>
  <sheetData>
    <row r="1" spans="1:23" s="54" customFormat="1" ht="16.5" thickBot="1" x14ac:dyDescent="0.45">
      <c r="A1" s="55" t="s">
        <v>215</v>
      </c>
      <c r="B1" s="55"/>
      <c r="D1" s="55" t="s">
        <v>210</v>
      </c>
      <c r="E1" s="55" t="s">
        <v>211</v>
      </c>
      <c r="G1" s="55" t="s">
        <v>210</v>
      </c>
      <c r="H1" s="55" t="s">
        <v>211</v>
      </c>
      <c r="J1" s="55" t="s">
        <v>210</v>
      </c>
      <c r="K1" s="55" t="s">
        <v>211</v>
      </c>
      <c r="L1" s="55" t="s">
        <v>233</v>
      </c>
      <c r="N1" s="55" t="s">
        <v>210</v>
      </c>
      <c r="O1" s="116" t="s">
        <v>309</v>
      </c>
      <c r="P1" s="55" t="s">
        <v>310</v>
      </c>
      <c r="R1" s="55" t="s">
        <v>210</v>
      </c>
      <c r="S1" s="55" t="s">
        <v>211</v>
      </c>
      <c r="U1" s="55" t="s">
        <v>210</v>
      </c>
      <c r="V1" s="55" t="s">
        <v>437</v>
      </c>
      <c r="W1" s="55" t="s">
        <v>436</v>
      </c>
    </row>
    <row r="2" spans="1:23" x14ac:dyDescent="0.4">
      <c r="A2" s="56" t="s">
        <v>216</v>
      </c>
      <c r="B2" s="53" t="s">
        <v>135</v>
      </c>
      <c r="D2" s="56" t="str">
        <f ca="1">MID(CELL("filename",基本情報!A1),FIND("]",CELL("filename",基本情報!A1))+1,99)</f>
        <v>基本情報</v>
      </c>
      <c r="E2" s="53" t="s">
        <v>209</v>
      </c>
      <c r="G2" s="56" t="str">
        <f ca="1">MID(CELL("filename",基本情報!A1),FIND("]",CELL("filename",基本情報!A1))+1,99)</f>
        <v>基本情報</v>
      </c>
      <c r="H2" s="53" t="s">
        <v>273</v>
      </c>
      <c r="J2" s="56" t="str">
        <f ca="1">MID(CELL("filename",【テキスト】!D1),FIND("]",CELL("filename",【テキスト】!D1))+1,99)</f>
        <v>【テキスト】</v>
      </c>
      <c r="K2" s="53" t="s">
        <v>231</v>
      </c>
      <c r="L2" s="53" t="s">
        <v>134</v>
      </c>
      <c r="N2" s="56" t="str">
        <f ca="1">MID(CELL("filename",【画像】!A1),FIND("]",CELL("filename",【画像】!A1))+1,99)</f>
        <v>【画像】</v>
      </c>
      <c r="O2" s="118" t="s">
        <v>187</v>
      </c>
      <c r="P2" s="118" t="s">
        <v>429</v>
      </c>
      <c r="R2" s="56" t="e">
        <f ca="1">MID(CELL("filename",#REF!),FIND("]",CELL("filename",#REF!))+1,99)</f>
        <v>#REF!</v>
      </c>
      <c r="S2" s="53" t="s">
        <v>414</v>
      </c>
      <c r="U2" s="56" t="str">
        <f ca="1">MID(CELL("filename",【元】ヒアリングシート!D1),FIND("]",CELL("filename",【元】ヒアリングシート!D1))+1,99)</f>
        <v>【元】ヒアリングシート</v>
      </c>
      <c r="V2" s="126" t="s">
        <v>328</v>
      </c>
      <c r="W2" s="126" t="s">
        <v>429</v>
      </c>
    </row>
    <row r="3" spans="1:23" x14ac:dyDescent="0.4">
      <c r="B3" s="53" t="s">
        <v>213</v>
      </c>
      <c r="E3" s="53" t="s">
        <v>438</v>
      </c>
      <c r="G3" s="53" t="s">
        <v>308</v>
      </c>
      <c r="H3" s="53" t="s">
        <v>307</v>
      </c>
      <c r="L3" s="62" t="s">
        <v>234</v>
      </c>
      <c r="O3" s="119">
        <v>2</v>
      </c>
      <c r="P3" s="121" t="s">
        <v>385</v>
      </c>
      <c r="S3" s="53" t="s">
        <v>415</v>
      </c>
      <c r="V3" s="119" t="s">
        <v>333</v>
      </c>
      <c r="W3" s="119" t="s">
        <v>336</v>
      </c>
    </row>
    <row r="4" spans="1:23" x14ac:dyDescent="0.4">
      <c r="B4" s="53" t="s">
        <v>217</v>
      </c>
      <c r="E4" s="53" t="s">
        <v>270</v>
      </c>
      <c r="L4" s="53" t="s">
        <v>235</v>
      </c>
      <c r="O4" s="119" t="s">
        <v>336</v>
      </c>
      <c r="P4" s="119" t="s">
        <v>386</v>
      </c>
      <c r="V4" s="119" t="s">
        <v>332</v>
      </c>
      <c r="W4" s="119" t="s">
        <v>430</v>
      </c>
    </row>
    <row r="5" spans="1:23" x14ac:dyDescent="0.4">
      <c r="B5" s="53" t="s">
        <v>218</v>
      </c>
      <c r="E5" s="53" t="s">
        <v>271</v>
      </c>
      <c r="L5" s="53" t="s">
        <v>236</v>
      </c>
      <c r="O5" s="119" t="s">
        <v>337</v>
      </c>
      <c r="P5" s="119" t="s">
        <v>387</v>
      </c>
      <c r="V5" s="119" t="s">
        <v>334</v>
      </c>
      <c r="W5" s="119" t="s">
        <v>431</v>
      </c>
    </row>
    <row r="6" spans="1:23" ht="16.5" thickBot="1" x14ac:dyDescent="0.45">
      <c r="B6" s="53" t="s">
        <v>219</v>
      </c>
      <c r="E6" s="53" t="s">
        <v>212</v>
      </c>
      <c r="L6" s="53" t="s">
        <v>237</v>
      </c>
      <c r="O6" s="119" t="s">
        <v>338</v>
      </c>
      <c r="P6" s="119" t="s">
        <v>336</v>
      </c>
      <c r="V6" s="122"/>
      <c r="W6" s="119" t="s">
        <v>432</v>
      </c>
    </row>
    <row r="7" spans="1:23" x14ac:dyDescent="0.4">
      <c r="B7" s="53" t="s">
        <v>220</v>
      </c>
      <c r="L7" s="53" t="s">
        <v>238</v>
      </c>
      <c r="O7" s="119" t="s">
        <v>339</v>
      </c>
      <c r="P7" s="119" t="s">
        <v>388</v>
      </c>
      <c r="W7" s="119" t="s">
        <v>433</v>
      </c>
    </row>
    <row r="8" spans="1:23" x14ac:dyDescent="0.4">
      <c r="B8" s="53" t="s">
        <v>221</v>
      </c>
      <c r="L8" s="53" t="s">
        <v>239</v>
      </c>
      <c r="O8" s="119" t="s">
        <v>340</v>
      </c>
      <c r="P8" s="119" t="s">
        <v>389</v>
      </c>
      <c r="W8" s="119" t="s">
        <v>434</v>
      </c>
    </row>
    <row r="9" spans="1:23" x14ac:dyDescent="0.4">
      <c r="B9" s="53" t="s">
        <v>222</v>
      </c>
      <c r="L9" s="53" t="s">
        <v>240</v>
      </c>
      <c r="O9" s="119" t="s">
        <v>341</v>
      </c>
      <c r="P9" s="119" t="s">
        <v>390</v>
      </c>
      <c r="W9" s="119" t="s">
        <v>435</v>
      </c>
    </row>
    <row r="10" spans="1:23" ht="16.5" thickBot="1" x14ac:dyDescent="0.45">
      <c r="B10" s="53" t="s">
        <v>225</v>
      </c>
      <c r="L10" s="53" t="s">
        <v>241</v>
      </c>
      <c r="O10" s="119" t="s">
        <v>342</v>
      </c>
      <c r="P10" s="119" t="s">
        <v>391</v>
      </c>
      <c r="W10" s="122"/>
    </row>
    <row r="11" spans="1:23" x14ac:dyDescent="0.4">
      <c r="B11" s="53" t="s">
        <v>226</v>
      </c>
      <c r="L11" s="53" t="s">
        <v>242</v>
      </c>
      <c r="O11" s="119" t="s">
        <v>343</v>
      </c>
      <c r="P11" s="119" t="s">
        <v>423</v>
      </c>
    </row>
    <row r="12" spans="1:23" x14ac:dyDescent="0.4">
      <c r="B12" s="53" t="s">
        <v>227</v>
      </c>
      <c r="L12" s="53" t="s">
        <v>243</v>
      </c>
      <c r="O12" s="119" t="s">
        <v>344</v>
      </c>
      <c r="P12" s="119" t="s">
        <v>424</v>
      </c>
    </row>
    <row r="13" spans="1:23" x14ac:dyDescent="0.4">
      <c r="L13" s="53" t="s">
        <v>244</v>
      </c>
      <c r="O13" s="119" t="s">
        <v>345</v>
      </c>
      <c r="P13" s="119" t="s">
        <v>425</v>
      </c>
    </row>
    <row r="14" spans="1:23" x14ac:dyDescent="0.4">
      <c r="L14" s="53" t="s">
        <v>245</v>
      </c>
      <c r="O14" s="119" t="s">
        <v>346</v>
      </c>
      <c r="P14" s="119" t="s">
        <v>426</v>
      </c>
    </row>
    <row r="15" spans="1:23" x14ac:dyDescent="0.4">
      <c r="L15" s="53" t="s">
        <v>246</v>
      </c>
      <c r="O15" s="119" t="s">
        <v>347</v>
      </c>
      <c r="P15" s="119" t="s">
        <v>392</v>
      </c>
    </row>
    <row r="16" spans="1:23" x14ac:dyDescent="0.4">
      <c r="L16" s="53" t="s">
        <v>247</v>
      </c>
      <c r="O16" s="119" t="s">
        <v>348</v>
      </c>
      <c r="P16" s="119" t="s">
        <v>393</v>
      </c>
    </row>
    <row r="17" spans="12:16" x14ac:dyDescent="0.4">
      <c r="L17" s="53" t="s">
        <v>248</v>
      </c>
      <c r="O17" s="119" t="s">
        <v>349</v>
      </c>
      <c r="P17" s="119" t="s">
        <v>394</v>
      </c>
    </row>
    <row r="18" spans="12:16" x14ac:dyDescent="0.4">
      <c r="L18" s="53" t="s">
        <v>249</v>
      </c>
      <c r="O18" s="119" t="s">
        <v>350</v>
      </c>
      <c r="P18" s="119" t="s">
        <v>395</v>
      </c>
    </row>
    <row r="19" spans="12:16" x14ac:dyDescent="0.4">
      <c r="L19" s="53" t="s">
        <v>250</v>
      </c>
      <c r="O19" s="119" t="s">
        <v>351</v>
      </c>
      <c r="P19" s="119" t="s">
        <v>396</v>
      </c>
    </row>
    <row r="20" spans="12:16" x14ac:dyDescent="0.4">
      <c r="L20" s="53" t="s">
        <v>251</v>
      </c>
      <c r="O20" s="119" t="s">
        <v>352</v>
      </c>
      <c r="P20" s="119" t="s">
        <v>397</v>
      </c>
    </row>
    <row r="21" spans="12:16" x14ac:dyDescent="0.4">
      <c r="O21" s="119" t="s">
        <v>353</v>
      </c>
      <c r="P21" s="119" t="s">
        <v>398</v>
      </c>
    </row>
    <row r="22" spans="12:16" x14ac:dyDescent="0.4">
      <c r="O22" s="119" t="s">
        <v>354</v>
      </c>
      <c r="P22" s="119" t="s">
        <v>399</v>
      </c>
    </row>
    <row r="23" spans="12:16" x14ac:dyDescent="0.4">
      <c r="O23" s="119" t="s">
        <v>355</v>
      </c>
      <c r="P23" s="119" t="s">
        <v>400</v>
      </c>
    </row>
    <row r="24" spans="12:16" x14ac:dyDescent="0.4">
      <c r="O24" s="119" t="s">
        <v>356</v>
      </c>
      <c r="P24" s="119" t="s">
        <v>401</v>
      </c>
    </row>
    <row r="25" spans="12:16" x14ac:dyDescent="0.4">
      <c r="O25" s="119" t="s">
        <v>357</v>
      </c>
      <c r="P25" s="119" t="s">
        <v>402</v>
      </c>
    </row>
    <row r="26" spans="12:16" x14ac:dyDescent="0.4">
      <c r="O26" s="119" t="s">
        <v>358</v>
      </c>
      <c r="P26" s="119" t="s">
        <v>403</v>
      </c>
    </row>
    <row r="27" spans="12:16" x14ac:dyDescent="0.4">
      <c r="O27" s="119" t="s">
        <v>359</v>
      </c>
      <c r="P27" s="119" t="s">
        <v>404</v>
      </c>
    </row>
    <row r="28" spans="12:16" x14ac:dyDescent="0.4">
      <c r="O28" s="119" t="s">
        <v>360</v>
      </c>
      <c r="P28" s="119" t="s">
        <v>405</v>
      </c>
    </row>
    <row r="29" spans="12:16" x14ac:dyDescent="0.4">
      <c r="O29" s="119" t="s">
        <v>361</v>
      </c>
      <c r="P29" s="119" t="s">
        <v>406</v>
      </c>
    </row>
    <row r="30" spans="12:16" x14ac:dyDescent="0.4">
      <c r="O30" s="119" t="s">
        <v>362</v>
      </c>
      <c r="P30" s="119" t="s">
        <v>407</v>
      </c>
    </row>
    <row r="31" spans="12:16" x14ac:dyDescent="0.4">
      <c r="O31" s="119" t="s">
        <v>363</v>
      </c>
      <c r="P31" s="119" t="s">
        <v>408</v>
      </c>
    </row>
    <row r="32" spans="12:16" x14ac:dyDescent="0.4">
      <c r="O32" s="119" t="s">
        <v>364</v>
      </c>
      <c r="P32" s="119" t="s">
        <v>460</v>
      </c>
    </row>
    <row r="33" spans="15:16" x14ac:dyDescent="0.4">
      <c r="O33" s="119" t="s">
        <v>365</v>
      </c>
      <c r="P33" s="119" t="s">
        <v>409</v>
      </c>
    </row>
    <row r="34" spans="15:16" x14ac:dyDescent="0.4">
      <c r="O34" s="119" t="s">
        <v>366</v>
      </c>
      <c r="P34" s="119" t="s">
        <v>461</v>
      </c>
    </row>
    <row r="35" spans="15:16" ht="16.5" thickBot="1" x14ac:dyDescent="0.45">
      <c r="O35" s="119" t="s">
        <v>367</v>
      </c>
      <c r="P35" s="122"/>
    </row>
    <row r="36" spans="15:16" x14ac:dyDescent="0.4">
      <c r="O36" s="119" t="s">
        <v>368</v>
      </c>
    </row>
    <row r="37" spans="15:16" x14ac:dyDescent="0.4">
      <c r="O37" s="119" t="s">
        <v>369</v>
      </c>
    </row>
    <row r="38" spans="15:16" x14ac:dyDescent="0.4">
      <c r="O38" s="119" t="s">
        <v>370</v>
      </c>
    </row>
    <row r="39" spans="15:16" x14ac:dyDescent="0.4">
      <c r="O39" s="119" t="s">
        <v>371</v>
      </c>
    </row>
    <row r="40" spans="15:16" x14ac:dyDescent="0.4">
      <c r="O40" s="119" t="s">
        <v>372</v>
      </c>
    </row>
    <row r="41" spans="15:16" x14ac:dyDescent="0.4">
      <c r="O41" s="119" t="s">
        <v>373</v>
      </c>
    </row>
    <row r="42" spans="15:16" x14ac:dyDescent="0.4">
      <c r="O42" s="119" t="s">
        <v>374</v>
      </c>
    </row>
    <row r="43" spans="15:16" x14ac:dyDescent="0.4">
      <c r="O43" s="119" t="s">
        <v>375</v>
      </c>
    </row>
    <row r="44" spans="15:16" x14ac:dyDescent="0.4">
      <c r="O44" s="119" t="s">
        <v>376</v>
      </c>
    </row>
    <row r="45" spans="15:16" x14ac:dyDescent="0.4">
      <c r="O45" s="119" t="s">
        <v>377</v>
      </c>
    </row>
    <row r="46" spans="15:16" x14ac:dyDescent="0.4">
      <c r="O46" s="119" t="s">
        <v>378</v>
      </c>
    </row>
    <row r="47" spans="15:16" x14ac:dyDescent="0.4">
      <c r="O47" s="119" t="s">
        <v>379</v>
      </c>
    </row>
    <row r="48" spans="15:16" x14ac:dyDescent="0.4">
      <c r="O48" s="119" t="s">
        <v>380</v>
      </c>
    </row>
    <row r="49" spans="15:15" x14ac:dyDescent="0.4">
      <c r="O49" s="119" t="s">
        <v>381</v>
      </c>
    </row>
    <row r="50" spans="15:15" x14ac:dyDescent="0.4">
      <c r="O50" s="119" t="s">
        <v>382</v>
      </c>
    </row>
    <row r="51" spans="15:15" x14ac:dyDescent="0.4">
      <c r="O51" s="119" t="s">
        <v>383</v>
      </c>
    </row>
    <row r="52" spans="15:15" x14ac:dyDescent="0.4">
      <c r="O52" s="119" t="s">
        <v>384</v>
      </c>
    </row>
    <row r="53" spans="15:15" ht="16.5" thickBot="1" x14ac:dyDescent="0.45">
      <c r="O53" s="120"/>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2093D-8F3B-422A-ACAB-AC4A68AC4B15}">
  <sheetPr codeName="Sheet16">
    <tabColor theme="1"/>
  </sheetPr>
  <dimension ref="A1:P133"/>
  <sheetViews>
    <sheetView zoomScaleNormal="100" workbookViewId="0">
      <pane xSplit="5" ySplit="5" topLeftCell="F6" activePane="bottomRight" state="frozen"/>
      <selection activeCell="E3" sqref="E3"/>
      <selection pane="topRight" activeCell="E3" sqref="E3"/>
      <selection pane="bottomLeft" activeCell="E3" sqref="E3"/>
      <selection pane="bottomRight" activeCell="F6" sqref="F6:G6"/>
    </sheetView>
  </sheetViews>
  <sheetFormatPr defaultColWidth="9" defaultRowHeight="18.75" x14ac:dyDescent="0.4"/>
  <cols>
    <col min="1" max="1" width="3.75" style="23" customWidth="1"/>
    <col min="2" max="2" width="16" style="2" customWidth="1"/>
    <col min="3" max="3" width="6.125" style="2" customWidth="1"/>
    <col min="4" max="4" width="13.75" style="2" customWidth="1"/>
    <col min="5" max="5" width="49.75" style="4" customWidth="1"/>
    <col min="6" max="6" width="5.25" style="21" customWidth="1"/>
    <col min="7" max="7" width="40.125" style="22" customWidth="1"/>
    <col min="8" max="8" width="5.25" style="21" customWidth="1"/>
    <col min="9" max="9" width="40.125" style="22" customWidth="1"/>
    <col min="10" max="10" width="5.25" style="21" customWidth="1"/>
    <col min="11" max="11" width="40.125" style="22" customWidth="1"/>
    <col min="12" max="12" width="5.25" style="21" customWidth="1"/>
    <col min="13" max="13" width="40.125" style="22" customWidth="1"/>
    <col min="14" max="14" width="5.25" style="21" customWidth="1"/>
    <col min="15" max="15" width="40.125" style="22" customWidth="1"/>
    <col min="16" max="16384" width="9" style="2"/>
  </cols>
  <sheetData>
    <row r="1" spans="1:15" ht="30" customHeight="1" thickBot="1" x14ac:dyDescent="0.45">
      <c r="A1" s="31" t="str">
        <f>シート調整用!$B$2</f>
        <v>ちょくルート「チャレンジパック」</v>
      </c>
      <c r="B1" s="20"/>
      <c r="C1" s="20"/>
      <c r="D1" s="20"/>
      <c r="E1" s="57">
        <f>基本情報!$L$1</f>
        <v>45043</v>
      </c>
      <c r="F1" s="15"/>
      <c r="G1" s="24" t="s">
        <v>136</v>
      </c>
    </row>
    <row r="2" spans="1:15" s="15" customFormat="1" ht="30" customHeight="1" thickBot="1" x14ac:dyDescent="0.45">
      <c r="A2" s="58" t="str">
        <f>シート調整用!$B$6</f>
        <v>エントリーシート【ステップ4】</v>
      </c>
      <c r="B2" s="3"/>
      <c r="C2" s="3"/>
      <c r="D2" s="3"/>
      <c r="E2" s="3"/>
      <c r="G2" s="79" t="str">
        <f>IF(基本情報!G40="","",基本情報!G40)</f>
        <v>企業情報に入力されている番号が、自動で表示されます</v>
      </c>
      <c r="I2" s="435" t="s">
        <v>128</v>
      </c>
      <c r="J2" s="435"/>
      <c r="K2" s="435"/>
    </row>
    <row r="3" spans="1:15" ht="6" customHeight="1" thickBot="1" x14ac:dyDescent="0.45"/>
    <row r="4" spans="1:15" s="59" customFormat="1" ht="20.25" x14ac:dyDescent="0.4">
      <c r="A4" s="61"/>
      <c r="B4" s="436" t="s">
        <v>328</v>
      </c>
      <c r="C4" s="436"/>
      <c r="D4" s="436"/>
      <c r="E4" s="436"/>
      <c r="F4" s="437" t="s">
        <v>11</v>
      </c>
      <c r="G4" s="438"/>
      <c r="H4" s="426" t="s">
        <v>114</v>
      </c>
      <c r="I4" s="427"/>
      <c r="J4" s="439" t="s">
        <v>12</v>
      </c>
      <c r="K4" s="427"/>
      <c r="L4" s="426" t="s">
        <v>13</v>
      </c>
      <c r="M4" s="427"/>
      <c r="N4" s="426" t="s">
        <v>14</v>
      </c>
      <c r="O4" s="427"/>
    </row>
    <row r="5" spans="1:15" ht="30" customHeight="1" x14ac:dyDescent="0.4">
      <c r="A5" s="12">
        <v>1</v>
      </c>
      <c r="B5" s="428" t="s">
        <v>7</v>
      </c>
      <c r="C5" s="428"/>
      <c r="D5" s="428"/>
      <c r="E5" s="429"/>
      <c r="F5" s="430"/>
      <c r="G5" s="431"/>
      <c r="H5" s="430"/>
      <c r="I5" s="431"/>
      <c r="J5" s="430"/>
      <c r="K5" s="431"/>
      <c r="L5" s="430"/>
      <c r="M5" s="431"/>
      <c r="N5" s="430"/>
      <c r="O5" s="431"/>
    </row>
    <row r="6" spans="1:15" ht="30" customHeight="1" x14ac:dyDescent="0.4">
      <c r="A6" s="12">
        <f>A5+1</f>
        <v>2</v>
      </c>
      <c r="B6" s="429" t="s">
        <v>132</v>
      </c>
      <c r="C6" s="440"/>
      <c r="D6" s="440"/>
      <c r="E6" s="440"/>
      <c r="F6" s="432" t="s">
        <v>187</v>
      </c>
      <c r="G6" s="433"/>
      <c r="H6" s="432" t="str">
        <f>IF($F$6=シート調整用!$W$4,シート調整用!$W$4,シート調整用!$W$2)</f>
        <v>選択してください</v>
      </c>
      <c r="I6" s="433"/>
      <c r="J6" s="432" t="str">
        <f>IF($F$6=シート調整用!$W$4,シート調整用!$W$4,シート調整用!$W$2)</f>
        <v>選択してください</v>
      </c>
      <c r="K6" s="433"/>
      <c r="L6" s="432" t="str">
        <f>IF($F$6=シート調整用!$W$4,シート調整用!$W$4,シート調整用!$W$2)</f>
        <v>選択してください</v>
      </c>
      <c r="M6" s="433"/>
      <c r="N6" s="432" t="str">
        <f>IF($F$6=シート調整用!$W$4,シート調整用!$W$4,シート調整用!$W$2)</f>
        <v>選択してください</v>
      </c>
      <c r="O6" s="433"/>
    </row>
    <row r="7" spans="1:15" ht="80.25" customHeight="1" x14ac:dyDescent="0.4">
      <c r="A7" s="12">
        <f t="shared" ref="A7:A18" si="0">A6+1</f>
        <v>3</v>
      </c>
      <c r="B7" s="428" t="s">
        <v>31</v>
      </c>
      <c r="C7" s="428"/>
      <c r="D7" s="428"/>
      <c r="E7" s="429"/>
      <c r="F7" s="430"/>
      <c r="G7" s="431"/>
      <c r="H7" s="430"/>
      <c r="I7" s="431"/>
      <c r="J7" s="430"/>
      <c r="K7" s="431"/>
      <c r="L7" s="430"/>
      <c r="M7" s="431"/>
      <c r="N7" s="430"/>
      <c r="O7" s="431"/>
    </row>
    <row r="8" spans="1:15" ht="39.75" customHeight="1" x14ac:dyDescent="0.4">
      <c r="A8" s="434">
        <f>A7+1</f>
        <v>4</v>
      </c>
      <c r="B8" s="428" t="s">
        <v>115</v>
      </c>
      <c r="C8" s="428"/>
      <c r="D8" s="428"/>
      <c r="E8" s="429"/>
      <c r="F8" s="430"/>
      <c r="G8" s="431"/>
      <c r="H8" s="430"/>
      <c r="I8" s="431"/>
      <c r="J8" s="430"/>
      <c r="K8" s="431"/>
      <c r="L8" s="430"/>
      <c r="M8" s="431"/>
      <c r="N8" s="430"/>
      <c r="O8" s="431"/>
    </row>
    <row r="9" spans="1:15" ht="39.75" customHeight="1" x14ac:dyDescent="0.4">
      <c r="A9" s="434">
        <f t="shared" si="0"/>
        <v>5</v>
      </c>
      <c r="B9" s="428"/>
      <c r="C9" s="428"/>
      <c r="D9" s="428"/>
      <c r="E9" s="429"/>
      <c r="F9" s="430"/>
      <c r="G9" s="431"/>
      <c r="H9" s="430"/>
      <c r="I9" s="431"/>
      <c r="J9" s="430"/>
      <c r="K9" s="431"/>
      <c r="L9" s="430"/>
      <c r="M9" s="431"/>
      <c r="N9" s="430"/>
      <c r="O9" s="431"/>
    </row>
    <row r="10" spans="1:15" ht="39.75" customHeight="1" x14ac:dyDescent="0.4">
      <c r="A10" s="434">
        <f t="shared" si="0"/>
        <v>6</v>
      </c>
      <c r="B10" s="428"/>
      <c r="C10" s="428"/>
      <c r="D10" s="428"/>
      <c r="E10" s="429"/>
      <c r="F10" s="430"/>
      <c r="G10" s="431"/>
      <c r="H10" s="430"/>
      <c r="I10" s="431"/>
      <c r="J10" s="430"/>
      <c r="K10" s="431"/>
      <c r="L10" s="430"/>
      <c r="M10" s="431"/>
      <c r="N10" s="430"/>
      <c r="O10" s="431"/>
    </row>
    <row r="11" spans="1:15" ht="30" customHeight="1" x14ac:dyDescent="0.4">
      <c r="A11" s="12">
        <f>A8+1</f>
        <v>5</v>
      </c>
      <c r="B11" s="428" t="s">
        <v>8</v>
      </c>
      <c r="C11" s="428"/>
      <c r="D11" s="428"/>
      <c r="E11" s="429"/>
      <c r="F11" s="451" t="str">
        <f>IF($B$4="","",$B$4)</f>
        <v>正社員</v>
      </c>
      <c r="G11" s="452"/>
      <c r="H11" s="451" t="str">
        <f>IF($B$4="","",$B$4)</f>
        <v>正社員</v>
      </c>
      <c r="I11" s="452"/>
      <c r="J11" s="451" t="str">
        <f>IF($B$4="","",$B$4)</f>
        <v>正社員</v>
      </c>
      <c r="K11" s="452"/>
      <c r="L11" s="451" t="str">
        <f>IF($B$4="","",$B$4)</f>
        <v>正社員</v>
      </c>
      <c r="M11" s="452"/>
      <c r="N11" s="451" t="str">
        <f>IF($B$4="","",$B$4)</f>
        <v>正社員</v>
      </c>
      <c r="O11" s="452"/>
    </row>
    <row r="12" spans="1:15" ht="30" customHeight="1" x14ac:dyDescent="0.4">
      <c r="A12" s="421">
        <f>A11+1</f>
        <v>6</v>
      </c>
      <c r="B12" s="453" t="s">
        <v>120</v>
      </c>
      <c r="C12" s="454"/>
      <c r="D12" s="454"/>
      <c r="E12" s="455"/>
      <c r="F12" s="443" t="s">
        <v>442</v>
      </c>
      <c r="G12" s="444"/>
      <c r="H12" s="443" t="s">
        <v>442</v>
      </c>
      <c r="I12" s="444"/>
      <c r="J12" s="443" t="s">
        <v>442</v>
      </c>
      <c r="K12" s="444"/>
      <c r="L12" s="443" t="s">
        <v>442</v>
      </c>
      <c r="M12" s="444"/>
      <c r="N12" s="443" t="s">
        <v>442</v>
      </c>
      <c r="O12" s="444"/>
    </row>
    <row r="13" spans="1:15" ht="30" customHeight="1" x14ac:dyDescent="0.4">
      <c r="A13" s="422">
        <f t="shared" si="0"/>
        <v>7</v>
      </c>
      <c r="B13" s="456"/>
      <c r="C13" s="457"/>
      <c r="D13" s="457"/>
      <c r="E13" s="458"/>
      <c r="F13" s="445" t="s">
        <v>443</v>
      </c>
      <c r="G13" s="446"/>
      <c r="H13" s="445" t="s">
        <v>443</v>
      </c>
      <c r="I13" s="446"/>
      <c r="J13" s="445" t="s">
        <v>443</v>
      </c>
      <c r="K13" s="446"/>
      <c r="L13" s="445" t="s">
        <v>443</v>
      </c>
      <c r="M13" s="446"/>
      <c r="N13" s="445" t="s">
        <v>443</v>
      </c>
      <c r="O13" s="446"/>
    </row>
    <row r="14" spans="1:15" ht="30" customHeight="1" x14ac:dyDescent="0.4">
      <c r="A14" s="422">
        <f t="shared" si="0"/>
        <v>8</v>
      </c>
      <c r="B14" s="456"/>
      <c r="C14" s="457"/>
      <c r="D14" s="457"/>
      <c r="E14" s="458"/>
      <c r="F14" s="447"/>
      <c r="G14" s="448"/>
      <c r="H14" s="447"/>
      <c r="I14" s="448"/>
      <c r="J14" s="447"/>
      <c r="K14" s="448"/>
      <c r="L14" s="447"/>
      <c r="M14" s="448"/>
      <c r="N14" s="447"/>
      <c r="O14" s="448"/>
    </row>
    <row r="15" spans="1:15" ht="30" customHeight="1" x14ac:dyDescent="0.4">
      <c r="A15" s="422">
        <f t="shared" si="0"/>
        <v>9</v>
      </c>
      <c r="B15" s="456"/>
      <c r="C15" s="457"/>
      <c r="D15" s="457"/>
      <c r="E15" s="458"/>
      <c r="F15" s="449" t="s">
        <v>444</v>
      </c>
      <c r="G15" s="450"/>
      <c r="H15" s="449" t="s">
        <v>444</v>
      </c>
      <c r="I15" s="450"/>
      <c r="J15" s="449" t="s">
        <v>444</v>
      </c>
      <c r="K15" s="450"/>
      <c r="L15" s="449" t="s">
        <v>444</v>
      </c>
      <c r="M15" s="450"/>
      <c r="N15" s="449" t="s">
        <v>444</v>
      </c>
      <c r="O15" s="450"/>
    </row>
    <row r="16" spans="1:15" ht="30" customHeight="1" x14ac:dyDescent="0.4">
      <c r="A16" s="422">
        <f t="shared" si="0"/>
        <v>10</v>
      </c>
      <c r="B16" s="456"/>
      <c r="C16" s="457"/>
      <c r="D16" s="457"/>
      <c r="E16" s="458"/>
      <c r="F16" s="449" t="s">
        <v>445</v>
      </c>
      <c r="G16" s="450"/>
      <c r="H16" s="449" t="s">
        <v>445</v>
      </c>
      <c r="I16" s="450"/>
      <c r="J16" s="449" t="s">
        <v>445</v>
      </c>
      <c r="K16" s="450"/>
      <c r="L16" s="449" t="s">
        <v>445</v>
      </c>
      <c r="M16" s="450"/>
      <c r="N16" s="449" t="s">
        <v>445</v>
      </c>
      <c r="O16" s="450"/>
    </row>
    <row r="17" spans="1:16" x14ac:dyDescent="0.4">
      <c r="A17" s="422">
        <f t="shared" si="0"/>
        <v>11</v>
      </c>
      <c r="B17" s="456"/>
      <c r="C17" s="457"/>
      <c r="D17" s="457"/>
      <c r="E17" s="458"/>
      <c r="F17" s="424" t="s">
        <v>446</v>
      </c>
      <c r="G17" s="425"/>
      <c r="H17" s="424" t="s">
        <v>446</v>
      </c>
      <c r="I17" s="425"/>
      <c r="J17" s="424" t="s">
        <v>446</v>
      </c>
      <c r="K17" s="425"/>
      <c r="L17" s="424" t="s">
        <v>446</v>
      </c>
      <c r="M17" s="425"/>
      <c r="N17" s="424" t="s">
        <v>446</v>
      </c>
      <c r="O17" s="425"/>
    </row>
    <row r="18" spans="1:16" ht="92.25" customHeight="1" thickBot="1" x14ac:dyDescent="0.45">
      <c r="A18" s="423">
        <f t="shared" si="0"/>
        <v>12</v>
      </c>
      <c r="B18" s="459"/>
      <c r="C18" s="460"/>
      <c r="D18" s="460"/>
      <c r="E18" s="461"/>
      <c r="F18" s="441"/>
      <c r="G18" s="442"/>
      <c r="H18" s="441"/>
      <c r="I18" s="442"/>
      <c r="J18" s="441"/>
      <c r="K18" s="442"/>
      <c r="L18" s="441"/>
      <c r="M18" s="442"/>
      <c r="N18" s="441"/>
      <c r="O18" s="442"/>
    </row>
    <row r="19" spans="1:16" ht="39.75" customHeight="1" thickBot="1" x14ac:dyDescent="0.45">
      <c r="A19" s="25"/>
      <c r="B19" s="26"/>
      <c r="C19" s="26"/>
      <c r="D19" s="26"/>
      <c r="E19" s="26"/>
      <c r="F19" s="26"/>
      <c r="G19" s="26" t="s">
        <v>133</v>
      </c>
      <c r="H19" s="26"/>
      <c r="I19" s="26"/>
      <c r="J19" s="26"/>
      <c r="K19" s="26"/>
      <c r="L19" s="26"/>
      <c r="M19" s="26"/>
      <c r="N19" s="26"/>
      <c r="O19" s="26"/>
    </row>
    <row r="20" spans="1:16" x14ac:dyDescent="0.4">
      <c r="A20" s="14">
        <f>A12+1</f>
        <v>7</v>
      </c>
      <c r="B20" s="464" t="s">
        <v>9</v>
      </c>
      <c r="C20" s="166" t="s">
        <v>83</v>
      </c>
      <c r="D20" s="132" t="s">
        <v>28</v>
      </c>
      <c r="E20" s="80" t="s">
        <v>23</v>
      </c>
      <c r="F20" s="471"/>
      <c r="G20" s="472"/>
      <c r="H20" s="471"/>
      <c r="I20" s="472"/>
      <c r="J20" s="471"/>
      <c r="K20" s="472"/>
      <c r="L20" s="471"/>
      <c r="M20" s="472"/>
      <c r="N20" s="471"/>
      <c r="O20" s="472"/>
      <c r="P20" s="28"/>
    </row>
    <row r="21" spans="1:16" x14ac:dyDescent="0.4">
      <c r="A21" s="18">
        <f>A20+1</f>
        <v>8</v>
      </c>
      <c r="B21" s="469"/>
      <c r="C21" s="167" t="s">
        <v>83</v>
      </c>
      <c r="D21" s="134" t="s">
        <v>138</v>
      </c>
      <c r="E21" s="81" t="s">
        <v>23</v>
      </c>
      <c r="F21" s="462"/>
      <c r="G21" s="463"/>
      <c r="H21" s="462"/>
      <c r="I21" s="463"/>
      <c r="J21" s="462"/>
      <c r="K21" s="463"/>
      <c r="L21" s="462"/>
      <c r="M21" s="463"/>
      <c r="N21" s="462"/>
      <c r="O21" s="463"/>
      <c r="P21" s="28"/>
    </row>
    <row r="22" spans="1:16" x14ac:dyDescent="0.4">
      <c r="A22" s="12">
        <f t="shared" ref="A22:A85" si="1">A21+1</f>
        <v>9</v>
      </c>
      <c r="B22" s="465"/>
      <c r="C22" s="167" t="s">
        <v>83</v>
      </c>
      <c r="D22" s="135" t="s">
        <v>16</v>
      </c>
      <c r="E22" s="81" t="s">
        <v>23</v>
      </c>
      <c r="F22" s="136"/>
      <c r="G22" s="137"/>
      <c r="H22" s="136"/>
      <c r="I22" s="137"/>
      <c r="J22" s="136"/>
      <c r="K22" s="137"/>
      <c r="L22" s="136"/>
      <c r="M22" s="137"/>
      <c r="N22" s="136"/>
      <c r="O22" s="137"/>
      <c r="P22" s="28"/>
    </row>
    <row r="23" spans="1:16" x14ac:dyDescent="0.4">
      <c r="A23" s="12">
        <f t="shared" si="1"/>
        <v>10</v>
      </c>
      <c r="B23" s="465"/>
      <c r="C23" s="167" t="s">
        <v>83</v>
      </c>
      <c r="D23" s="135" t="s">
        <v>17</v>
      </c>
      <c r="E23" s="81" t="s">
        <v>23</v>
      </c>
      <c r="F23" s="136"/>
      <c r="G23" s="137"/>
      <c r="H23" s="136"/>
      <c r="I23" s="137"/>
      <c r="J23" s="136"/>
      <c r="K23" s="137"/>
      <c r="L23" s="136"/>
      <c r="M23" s="137"/>
      <c r="N23" s="136"/>
      <c r="O23" s="137"/>
      <c r="P23" s="28"/>
    </row>
    <row r="24" spans="1:16" x14ac:dyDescent="0.4">
      <c r="A24" s="12">
        <f t="shared" si="1"/>
        <v>11</v>
      </c>
      <c r="B24" s="465"/>
      <c r="C24" s="167" t="s">
        <v>83</v>
      </c>
      <c r="D24" s="135" t="s">
        <v>18</v>
      </c>
      <c r="E24" s="81" t="s">
        <v>23</v>
      </c>
      <c r="F24" s="136"/>
      <c r="G24" s="137"/>
      <c r="H24" s="136"/>
      <c r="I24" s="137"/>
      <c r="J24" s="136"/>
      <c r="K24" s="137"/>
      <c r="L24" s="136"/>
      <c r="M24" s="137"/>
      <c r="N24" s="136"/>
      <c r="O24" s="137"/>
      <c r="P24" s="28"/>
    </row>
    <row r="25" spans="1:16" x14ac:dyDescent="0.4">
      <c r="A25" s="12">
        <f t="shared" si="1"/>
        <v>12</v>
      </c>
      <c r="B25" s="465"/>
      <c r="C25" s="167" t="s">
        <v>83</v>
      </c>
      <c r="D25" s="135" t="s">
        <v>19</v>
      </c>
      <c r="E25" s="81" t="s">
        <v>23</v>
      </c>
      <c r="F25" s="136"/>
      <c r="G25" s="137"/>
      <c r="H25" s="136"/>
      <c r="I25" s="137"/>
      <c r="J25" s="136"/>
      <c r="K25" s="137"/>
      <c r="L25" s="136"/>
      <c r="M25" s="137"/>
      <c r="N25" s="136"/>
      <c r="O25" s="137"/>
      <c r="P25" s="28"/>
    </row>
    <row r="26" spans="1:16" x14ac:dyDescent="0.4">
      <c r="A26" s="12">
        <f t="shared" si="1"/>
        <v>13</v>
      </c>
      <c r="B26" s="465"/>
      <c r="C26" s="167" t="s">
        <v>83</v>
      </c>
      <c r="D26" s="135" t="s">
        <v>21</v>
      </c>
      <c r="E26" s="81" t="s">
        <v>23</v>
      </c>
      <c r="F26" s="136"/>
      <c r="G26" s="137"/>
      <c r="H26" s="136"/>
      <c r="I26" s="137"/>
      <c r="J26" s="136"/>
      <c r="K26" s="137"/>
      <c r="L26" s="136"/>
      <c r="M26" s="137"/>
      <c r="N26" s="136"/>
      <c r="O26" s="137"/>
      <c r="P26" s="28"/>
    </row>
    <row r="27" spans="1:16" x14ac:dyDescent="0.4">
      <c r="A27" s="12">
        <f t="shared" si="1"/>
        <v>14</v>
      </c>
      <c r="B27" s="465"/>
      <c r="C27" s="167"/>
      <c r="D27" s="135" t="s">
        <v>20</v>
      </c>
      <c r="E27" s="81" t="s">
        <v>24</v>
      </c>
      <c r="F27" s="136"/>
      <c r="G27" s="137"/>
      <c r="H27" s="136"/>
      <c r="I27" s="137"/>
      <c r="J27" s="136"/>
      <c r="K27" s="137"/>
      <c r="L27" s="136"/>
      <c r="M27" s="137"/>
      <c r="N27" s="136"/>
      <c r="O27" s="137"/>
      <c r="P27" s="28"/>
    </row>
    <row r="28" spans="1:16" x14ac:dyDescent="0.4">
      <c r="A28" s="12">
        <f t="shared" si="1"/>
        <v>15</v>
      </c>
      <c r="B28" s="465"/>
      <c r="C28" s="167" t="s">
        <v>83</v>
      </c>
      <c r="D28" s="135" t="s">
        <v>22</v>
      </c>
      <c r="E28" s="81" t="s">
        <v>23</v>
      </c>
      <c r="F28" s="136"/>
      <c r="G28" s="137"/>
      <c r="H28" s="136"/>
      <c r="I28" s="137"/>
      <c r="J28" s="136"/>
      <c r="K28" s="137"/>
      <c r="L28" s="136"/>
      <c r="M28" s="137"/>
      <c r="N28" s="136"/>
      <c r="O28" s="137"/>
      <c r="P28" s="28"/>
    </row>
    <row r="29" spans="1:16" ht="179.25" customHeight="1" x14ac:dyDescent="0.4">
      <c r="A29" s="12">
        <f t="shared" si="1"/>
        <v>16</v>
      </c>
      <c r="B29" s="465"/>
      <c r="C29" s="167" t="s">
        <v>83</v>
      </c>
      <c r="D29" s="138" t="s">
        <v>32</v>
      </c>
      <c r="E29" s="139" t="s">
        <v>116</v>
      </c>
      <c r="F29" s="467"/>
      <c r="G29" s="468"/>
      <c r="H29" s="467"/>
      <c r="I29" s="468"/>
      <c r="J29" s="467"/>
      <c r="K29" s="468"/>
      <c r="L29" s="467"/>
      <c r="M29" s="468"/>
      <c r="N29" s="467"/>
      <c r="O29" s="468"/>
      <c r="P29" s="28"/>
    </row>
    <row r="30" spans="1:16" ht="33" x14ac:dyDescent="0.4">
      <c r="A30" s="12">
        <f t="shared" si="1"/>
        <v>17</v>
      </c>
      <c r="B30" s="465"/>
      <c r="C30" s="167" t="s">
        <v>83</v>
      </c>
      <c r="D30" s="138" t="s">
        <v>54</v>
      </c>
      <c r="E30" s="81" t="s">
        <v>447</v>
      </c>
      <c r="F30" s="136"/>
      <c r="G30" s="140" t="s">
        <v>448</v>
      </c>
      <c r="H30" s="136"/>
      <c r="I30" s="140" t="s">
        <v>448</v>
      </c>
      <c r="J30" s="136"/>
      <c r="K30" s="140" t="s">
        <v>448</v>
      </c>
      <c r="L30" s="136"/>
      <c r="M30" s="140" t="s">
        <v>448</v>
      </c>
      <c r="N30" s="136"/>
      <c r="O30" s="140" t="s">
        <v>448</v>
      </c>
      <c r="P30" s="28"/>
    </row>
    <row r="31" spans="1:16" x14ac:dyDescent="0.4">
      <c r="A31" s="12">
        <f t="shared" si="1"/>
        <v>18</v>
      </c>
      <c r="B31" s="465"/>
      <c r="C31" s="167"/>
      <c r="D31" s="138"/>
      <c r="E31" s="81"/>
      <c r="F31" s="462"/>
      <c r="G31" s="463"/>
      <c r="H31" s="462"/>
      <c r="I31" s="463"/>
      <c r="J31" s="462"/>
      <c r="K31" s="463"/>
      <c r="L31" s="462"/>
      <c r="M31" s="463"/>
      <c r="N31" s="462"/>
      <c r="O31" s="463"/>
      <c r="P31" s="28"/>
    </row>
    <row r="32" spans="1:16" x14ac:dyDescent="0.4">
      <c r="A32" s="12">
        <f t="shared" si="1"/>
        <v>19</v>
      </c>
      <c r="B32" s="465"/>
      <c r="C32" s="167" t="s">
        <v>78</v>
      </c>
      <c r="D32" s="135" t="s">
        <v>30</v>
      </c>
      <c r="E32" s="81" t="s">
        <v>23</v>
      </c>
      <c r="F32" s="136"/>
      <c r="G32" s="137"/>
      <c r="H32" s="136"/>
      <c r="I32" s="137"/>
      <c r="J32" s="136"/>
      <c r="K32" s="137"/>
      <c r="L32" s="136"/>
      <c r="M32" s="137"/>
      <c r="N32" s="136"/>
      <c r="O32" s="137"/>
      <c r="P32" s="28"/>
    </row>
    <row r="33" spans="1:16" x14ac:dyDescent="0.4">
      <c r="A33" s="12">
        <f t="shared" si="1"/>
        <v>20</v>
      </c>
      <c r="B33" s="465"/>
      <c r="C33" s="167" t="s">
        <v>79</v>
      </c>
      <c r="D33" s="135" t="s">
        <v>29</v>
      </c>
      <c r="E33" s="81" t="s">
        <v>126</v>
      </c>
      <c r="F33" s="136"/>
      <c r="G33" s="137"/>
      <c r="H33" s="136"/>
      <c r="I33" s="137"/>
      <c r="J33" s="136"/>
      <c r="K33" s="137"/>
      <c r="L33" s="136"/>
      <c r="M33" s="137"/>
      <c r="N33" s="136"/>
      <c r="O33" s="137"/>
      <c r="P33" s="28"/>
    </row>
    <row r="34" spans="1:16" x14ac:dyDescent="0.4">
      <c r="A34" s="12">
        <f t="shared" si="1"/>
        <v>21</v>
      </c>
      <c r="B34" s="465"/>
      <c r="C34" s="168"/>
      <c r="D34" s="135" t="s">
        <v>102</v>
      </c>
      <c r="E34" s="81" t="s">
        <v>311</v>
      </c>
      <c r="F34" s="136"/>
      <c r="G34" s="137"/>
      <c r="H34" s="136"/>
      <c r="I34" s="137"/>
      <c r="J34" s="136"/>
      <c r="K34" s="137"/>
      <c r="L34" s="136"/>
      <c r="M34" s="137"/>
      <c r="N34" s="136"/>
      <c r="O34" s="137"/>
      <c r="P34" s="28"/>
    </row>
    <row r="35" spans="1:16" x14ac:dyDescent="0.4">
      <c r="A35" s="12">
        <f t="shared" si="1"/>
        <v>22</v>
      </c>
      <c r="B35" s="465"/>
      <c r="C35" s="168"/>
      <c r="D35" s="135" t="s">
        <v>55</v>
      </c>
      <c r="E35" s="81" t="s">
        <v>56</v>
      </c>
      <c r="F35" s="462"/>
      <c r="G35" s="463"/>
      <c r="H35" s="462"/>
      <c r="I35" s="463"/>
      <c r="J35" s="462"/>
      <c r="K35" s="463"/>
      <c r="L35" s="462"/>
      <c r="M35" s="463"/>
      <c r="N35" s="462"/>
      <c r="O35" s="463"/>
      <c r="P35" s="28"/>
    </row>
    <row r="36" spans="1:16" x14ac:dyDescent="0.4">
      <c r="A36" s="12">
        <f t="shared" si="1"/>
        <v>23</v>
      </c>
      <c r="B36" s="465"/>
      <c r="C36" s="168"/>
      <c r="D36" s="135" t="s">
        <v>57</v>
      </c>
      <c r="E36" s="81" t="s">
        <v>58</v>
      </c>
      <c r="F36" s="136"/>
      <c r="G36" s="137"/>
      <c r="H36" s="136"/>
      <c r="I36" s="137"/>
      <c r="J36" s="136"/>
      <c r="K36" s="137"/>
      <c r="L36" s="136"/>
      <c r="M36" s="137"/>
      <c r="N36" s="136"/>
      <c r="O36" s="137"/>
      <c r="P36" s="28"/>
    </row>
    <row r="37" spans="1:16" ht="49.5" x14ac:dyDescent="0.4">
      <c r="A37" s="30">
        <f t="shared" si="1"/>
        <v>24</v>
      </c>
      <c r="B37" s="470"/>
      <c r="C37" s="169"/>
      <c r="D37" s="141" t="s">
        <v>125</v>
      </c>
      <c r="E37" s="82" t="s">
        <v>127</v>
      </c>
      <c r="F37" s="142"/>
      <c r="G37" s="143"/>
      <c r="H37" s="142"/>
      <c r="I37" s="143"/>
      <c r="J37" s="142"/>
      <c r="K37" s="143"/>
      <c r="L37" s="142"/>
      <c r="M37" s="143"/>
      <c r="N37" s="142"/>
      <c r="O37" s="143"/>
      <c r="P37" s="28"/>
    </row>
    <row r="38" spans="1:16" ht="50.25" thickBot="1" x14ac:dyDescent="0.45">
      <c r="A38" s="13">
        <f t="shared" si="1"/>
        <v>25</v>
      </c>
      <c r="B38" s="466"/>
      <c r="C38" s="170"/>
      <c r="D38" s="145" t="s">
        <v>140</v>
      </c>
      <c r="E38" s="83" t="s">
        <v>141</v>
      </c>
      <c r="F38" s="146"/>
      <c r="G38" s="147"/>
      <c r="H38" s="146"/>
      <c r="I38" s="147"/>
      <c r="J38" s="146"/>
      <c r="K38" s="147"/>
      <c r="L38" s="146"/>
      <c r="M38" s="147"/>
      <c r="N38" s="146"/>
      <c r="O38" s="147"/>
      <c r="P38" s="28"/>
    </row>
    <row r="39" spans="1:16" ht="60" customHeight="1" x14ac:dyDescent="0.4">
      <c r="A39" s="14">
        <f t="shared" si="1"/>
        <v>26</v>
      </c>
      <c r="B39" s="123" t="s">
        <v>449</v>
      </c>
      <c r="C39" s="171"/>
      <c r="D39" s="129" t="s">
        <v>450</v>
      </c>
      <c r="E39" s="127"/>
      <c r="F39" s="148"/>
      <c r="G39" s="149"/>
      <c r="H39" s="148"/>
      <c r="I39" s="149"/>
      <c r="J39" s="148"/>
      <c r="K39" s="149"/>
      <c r="L39" s="148"/>
      <c r="M39" s="149"/>
      <c r="N39" s="148"/>
      <c r="O39" s="149"/>
      <c r="P39" s="28"/>
    </row>
    <row r="40" spans="1:16" ht="60" customHeight="1" x14ac:dyDescent="0.4">
      <c r="A40" s="12">
        <f t="shared" si="1"/>
        <v>27</v>
      </c>
      <c r="B40" s="123"/>
      <c r="C40" s="168"/>
      <c r="D40" s="130" t="s">
        <v>451</v>
      </c>
      <c r="E40" s="128"/>
      <c r="F40" s="136"/>
      <c r="G40" s="140"/>
      <c r="H40" s="136"/>
      <c r="I40" s="140"/>
      <c r="J40" s="136"/>
      <c r="K40" s="140"/>
      <c r="L40" s="136"/>
      <c r="M40" s="140"/>
      <c r="N40" s="136"/>
      <c r="O40" s="140"/>
      <c r="P40" s="28"/>
    </row>
    <row r="41" spans="1:16" ht="60" customHeight="1" x14ac:dyDescent="0.4">
      <c r="A41" s="12">
        <f t="shared" si="1"/>
        <v>28</v>
      </c>
      <c r="B41" s="123"/>
      <c r="C41" s="168"/>
      <c r="D41" s="130" t="s">
        <v>454</v>
      </c>
      <c r="E41" s="128"/>
      <c r="F41" s="136"/>
      <c r="G41" s="140"/>
      <c r="H41" s="136"/>
      <c r="I41" s="140"/>
      <c r="J41" s="136"/>
      <c r="K41" s="140"/>
      <c r="L41" s="136"/>
      <c r="M41" s="140"/>
      <c r="N41" s="136"/>
      <c r="O41" s="140"/>
      <c r="P41" s="28"/>
    </row>
    <row r="42" spans="1:16" ht="60" customHeight="1" x14ac:dyDescent="0.4">
      <c r="A42" s="12">
        <f t="shared" si="1"/>
        <v>29</v>
      </c>
      <c r="B42" s="123"/>
      <c r="C42" s="168"/>
      <c r="D42" s="130" t="s">
        <v>452</v>
      </c>
      <c r="E42" s="128"/>
      <c r="F42" s="136"/>
      <c r="G42" s="140"/>
      <c r="H42" s="136"/>
      <c r="I42" s="140"/>
      <c r="J42" s="136"/>
      <c r="K42" s="140"/>
      <c r="L42" s="136"/>
      <c r="M42" s="140"/>
      <c r="N42" s="136"/>
      <c r="O42" s="140"/>
      <c r="P42" s="28"/>
    </row>
    <row r="43" spans="1:16" ht="60" customHeight="1" thickBot="1" x14ac:dyDescent="0.45">
      <c r="A43" s="13">
        <f t="shared" si="1"/>
        <v>30</v>
      </c>
      <c r="B43" s="123"/>
      <c r="C43" s="170"/>
      <c r="D43" s="131" t="s">
        <v>453</v>
      </c>
      <c r="E43" s="83"/>
      <c r="F43" s="146"/>
      <c r="G43" s="147"/>
      <c r="H43" s="146"/>
      <c r="I43" s="147"/>
      <c r="J43" s="146"/>
      <c r="K43" s="147"/>
      <c r="L43" s="146"/>
      <c r="M43" s="147"/>
      <c r="N43" s="146"/>
      <c r="O43" s="147"/>
      <c r="P43" s="28"/>
    </row>
    <row r="44" spans="1:16" x14ac:dyDescent="0.4">
      <c r="A44" s="14">
        <f t="shared" si="1"/>
        <v>31</v>
      </c>
      <c r="B44" s="464" t="s">
        <v>59</v>
      </c>
      <c r="C44" s="171"/>
      <c r="D44" s="132"/>
      <c r="E44" s="80"/>
      <c r="F44" s="150"/>
      <c r="G44" s="151" t="s">
        <v>62</v>
      </c>
      <c r="H44" s="150"/>
      <c r="I44" s="151" t="s">
        <v>62</v>
      </c>
      <c r="J44" s="150"/>
      <c r="K44" s="151" t="s">
        <v>62</v>
      </c>
      <c r="L44" s="150"/>
      <c r="M44" s="151" t="s">
        <v>62</v>
      </c>
      <c r="N44" s="150"/>
      <c r="O44" s="151" t="s">
        <v>62</v>
      </c>
      <c r="P44" s="28"/>
    </row>
    <row r="45" spans="1:16" x14ac:dyDescent="0.4">
      <c r="A45" s="12">
        <f t="shared" si="1"/>
        <v>32</v>
      </c>
      <c r="B45" s="465"/>
      <c r="C45" s="168"/>
      <c r="D45" s="135"/>
      <c r="E45" s="81"/>
      <c r="F45" s="152"/>
      <c r="G45" s="153" t="s">
        <v>60</v>
      </c>
      <c r="H45" s="152"/>
      <c r="I45" s="153" t="s">
        <v>60</v>
      </c>
      <c r="J45" s="152"/>
      <c r="K45" s="153" t="s">
        <v>60</v>
      </c>
      <c r="L45" s="152"/>
      <c r="M45" s="153" t="s">
        <v>60</v>
      </c>
      <c r="N45" s="152"/>
      <c r="O45" s="153" t="s">
        <v>60</v>
      </c>
      <c r="P45" s="28"/>
    </row>
    <row r="46" spans="1:16" x14ac:dyDescent="0.4">
      <c r="A46" s="12">
        <f t="shared" si="1"/>
        <v>33</v>
      </c>
      <c r="B46" s="465"/>
      <c r="C46" s="168"/>
      <c r="D46" s="135"/>
      <c r="E46" s="81"/>
      <c r="F46" s="152"/>
      <c r="G46" s="153" t="s">
        <v>61</v>
      </c>
      <c r="H46" s="152"/>
      <c r="I46" s="153" t="s">
        <v>61</v>
      </c>
      <c r="J46" s="152"/>
      <c r="K46" s="153" t="s">
        <v>61</v>
      </c>
      <c r="L46" s="152"/>
      <c r="M46" s="153" t="s">
        <v>61</v>
      </c>
      <c r="N46" s="152"/>
      <c r="O46" s="153" t="s">
        <v>61</v>
      </c>
      <c r="P46" s="28"/>
    </row>
    <row r="47" spans="1:16" x14ac:dyDescent="0.4">
      <c r="A47" s="12">
        <f t="shared" si="1"/>
        <v>34</v>
      </c>
      <c r="B47" s="465"/>
      <c r="C47" s="168"/>
      <c r="D47" s="135"/>
      <c r="E47" s="81"/>
      <c r="F47" s="152"/>
      <c r="G47" s="153" t="s">
        <v>63</v>
      </c>
      <c r="H47" s="152"/>
      <c r="I47" s="153" t="s">
        <v>63</v>
      </c>
      <c r="J47" s="152"/>
      <c r="K47" s="153" t="s">
        <v>63</v>
      </c>
      <c r="L47" s="152"/>
      <c r="M47" s="153" t="s">
        <v>63</v>
      </c>
      <c r="N47" s="152"/>
      <c r="O47" s="153" t="s">
        <v>63</v>
      </c>
      <c r="P47" s="28"/>
    </row>
    <row r="48" spans="1:16" x14ac:dyDescent="0.4">
      <c r="A48" s="12">
        <f t="shared" si="1"/>
        <v>35</v>
      </c>
      <c r="B48" s="465"/>
      <c r="C48" s="168"/>
      <c r="D48" s="135"/>
      <c r="E48" s="81"/>
      <c r="F48" s="152"/>
      <c r="G48" s="153" t="s">
        <v>64</v>
      </c>
      <c r="H48" s="152"/>
      <c r="I48" s="153" t="s">
        <v>64</v>
      </c>
      <c r="J48" s="152"/>
      <c r="K48" s="153" t="s">
        <v>64</v>
      </c>
      <c r="L48" s="152"/>
      <c r="M48" s="153" t="s">
        <v>64</v>
      </c>
      <c r="N48" s="152"/>
      <c r="O48" s="153" t="s">
        <v>64</v>
      </c>
      <c r="P48" s="28"/>
    </row>
    <row r="49" spans="1:16" x14ac:dyDescent="0.4">
      <c r="A49" s="12">
        <f t="shared" si="1"/>
        <v>36</v>
      </c>
      <c r="B49" s="465"/>
      <c r="C49" s="168"/>
      <c r="D49" s="135"/>
      <c r="E49" s="81"/>
      <c r="F49" s="152"/>
      <c r="G49" s="153" t="s">
        <v>68</v>
      </c>
      <c r="H49" s="152"/>
      <c r="I49" s="153" t="s">
        <v>68</v>
      </c>
      <c r="J49" s="152"/>
      <c r="K49" s="153" t="s">
        <v>68</v>
      </c>
      <c r="L49" s="152"/>
      <c r="M49" s="153" t="s">
        <v>68</v>
      </c>
      <c r="N49" s="152"/>
      <c r="O49" s="153" t="s">
        <v>68</v>
      </c>
      <c r="P49" s="28"/>
    </row>
    <row r="50" spans="1:16" x14ac:dyDescent="0.4">
      <c r="A50" s="12">
        <f t="shared" si="1"/>
        <v>37</v>
      </c>
      <c r="B50" s="465"/>
      <c r="C50" s="168"/>
      <c r="D50" s="135"/>
      <c r="E50" s="81"/>
      <c r="F50" s="152"/>
      <c r="G50" s="153" t="s">
        <v>69</v>
      </c>
      <c r="H50" s="152"/>
      <c r="I50" s="153" t="s">
        <v>69</v>
      </c>
      <c r="J50" s="152"/>
      <c r="K50" s="153" t="s">
        <v>69</v>
      </c>
      <c r="L50" s="152"/>
      <c r="M50" s="153" t="s">
        <v>69</v>
      </c>
      <c r="N50" s="152"/>
      <c r="O50" s="153" t="s">
        <v>69</v>
      </c>
      <c r="P50" s="28"/>
    </row>
    <row r="51" spans="1:16" x14ac:dyDescent="0.4">
      <c r="A51" s="12">
        <f t="shared" si="1"/>
        <v>38</v>
      </c>
      <c r="B51" s="465"/>
      <c r="C51" s="168"/>
      <c r="D51" s="135"/>
      <c r="E51" s="81"/>
      <c r="F51" s="152"/>
      <c r="G51" s="153" t="s">
        <v>131</v>
      </c>
      <c r="H51" s="152"/>
      <c r="I51" s="153" t="s">
        <v>131</v>
      </c>
      <c r="J51" s="152"/>
      <c r="K51" s="153" t="s">
        <v>131</v>
      </c>
      <c r="L51" s="152"/>
      <c r="M51" s="153" t="s">
        <v>131</v>
      </c>
      <c r="N51" s="152"/>
      <c r="O51" s="153" t="s">
        <v>131</v>
      </c>
      <c r="P51" s="28"/>
    </row>
    <row r="52" spans="1:16" ht="19.5" thickBot="1" x14ac:dyDescent="0.45">
      <c r="A52" s="13">
        <f t="shared" si="1"/>
        <v>39</v>
      </c>
      <c r="B52" s="466"/>
      <c r="C52" s="170"/>
      <c r="D52" s="144"/>
      <c r="E52" s="84"/>
      <c r="F52" s="154"/>
      <c r="G52" s="155"/>
      <c r="H52" s="154"/>
      <c r="I52" s="155"/>
      <c r="J52" s="154"/>
      <c r="K52" s="155"/>
      <c r="L52" s="154"/>
      <c r="M52" s="155"/>
      <c r="N52" s="154"/>
      <c r="O52" s="155"/>
      <c r="P52" s="28"/>
    </row>
    <row r="53" spans="1:16" x14ac:dyDescent="0.4">
      <c r="A53" s="14">
        <f t="shared" si="1"/>
        <v>40</v>
      </c>
      <c r="B53" s="60" t="s">
        <v>33</v>
      </c>
      <c r="C53" s="171"/>
      <c r="D53" s="132"/>
      <c r="E53" s="80" t="s">
        <v>35</v>
      </c>
      <c r="F53" s="475"/>
      <c r="G53" s="476"/>
      <c r="H53" s="475"/>
      <c r="I53" s="476"/>
      <c r="J53" s="475"/>
      <c r="K53" s="476"/>
      <c r="L53" s="475"/>
      <c r="M53" s="476"/>
      <c r="N53" s="475"/>
      <c r="O53" s="476"/>
      <c r="P53" s="28"/>
    </row>
    <row r="54" spans="1:16" x14ac:dyDescent="0.4">
      <c r="A54" s="177">
        <f t="shared" si="1"/>
        <v>41</v>
      </c>
      <c r="B54" s="105" t="s">
        <v>34</v>
      </c>
      <c r="C54" s="172"/>
      <c r="D54" s="156"/>
      <c r="E54" s="114" t="s">
        <v>326</v>
      </c>
      <c r="F54" s="157" t="s">
        <v>160</v>
      </c>
      <c r="G54" s="158"/>
      <c r="H54" s="157" t="s">
        <v>160</v>
      </c>
      <c r="I54" s="158"/>
      <c r="J54" s="157" t="s">
        <v>160</v>
      </c>
      <c r="K54" s="158"/>
      <c r="L54" s="157" t="s">
        <v>160</v>
      </c>
      <c r="M54" s="158"/>
      <c r="N54" s="157" t="s">
        <v>160</v>
      </c>
      <c r="O54" s="158"/>
      <c r="P54" s="28"/>
    </row>
    <row r="55" spans="1:16" x14ac:dyDescent="0.4">
      <c r="A55" s="178">
        <f t="shared" si="1"/>
        <v>42</v>
      </c>
      <c r="B55" s="123"/>
      <c r="C55" s="173"/>
      <c r="D55" s="159"/>
      <c r="E55" s="124" t="s">
        <v>327</v>
      </c>
      <c r="F55" s="479"/>
      <c r="G55" s="480"/>
      <c r="H55" s="479"/>
      <c r="I55" s="480"/>
      <c r="J55" s="479"/>
      <c r="K55" s="480"/>
      <c r="L55" s="479"/>
      <c r="M55" s="480"/>
      <c r="N55" s="479"/>
      <c r="O55" s="480"/>
      <c r="P55" s="28"/>
    </row>
    <row r="56" spans="1:16" ht="19.5" thickBot="1" x14ac:dyDescent="0.45">
      <c r="A56" s="179">
        <f t="shared" si="1"/>
        <v>43</v>
      </c>
      <c r="B56" s="113"/>
      <c r="C56" s="174"/>
      <c r="D56" s="160"/>
      <c r="E56" s="115"/>
      <c r="F56" s="477" t="s">
        <v>417</v>
      </c>
      <c r="G56" s="478"/>
      <c r="H56" s="477" t="s">
        <v>417</v>
      </c>
      <c r="I56" s="478"/>
      <c r="J56" s="477" t="s">
        <v>417</v>
      </c>
      <c r="K56" s="478"/>
      <c r="L56" s="477" t="s">
        <v>417</v>
      </c>
      <c r="M56" s="478"/>
      <c r="N56" s="477" t="s">
        <v>417</v>
      </c>
      <c r="O56" s="478"/>
      <c r="P56" s="28"/>
    </row>
    <row r="57" spans="1:16" x14ac:dyDescent="0.4">
      <c r="A57" s="14">
        <f t="shared" si="1"/>
        <v>44</v>
      </c>
      <c r="B57" s="464" t="s">
        <v>36</v>
      </c>
      <c r="C57" s="171"/>
      <c r="D57" s="132" t="s">
        <v>37</v>
      </c>
      <c r="E57" s="80" t="s">
        <v>38</v>
      </c>
      <c r="F57" s="475"/>
      <c r="G57" s="476"/>
      <c r="H57" s="475"/>
      <c r="I57" s="476"/>
      <c r="J57" s="475"/>
      <c r="K57" s="476"/>
      <c r="L57" s="475"/>
      <c r="M57" s="476"/>
      <c r="N57" s="475"/>
      <c r="O57" s="476"/>
      <c r="P57" s="28"/>
    </row>
    <row r="58" spans="1:16" x14ac:dyDescent="0.4">
      <c r="A58" s="12">
        <f t="shared" si="1"/>
        <v>45</v>
      </c>
      <c r="B58" s="465"/>
      <c r="C58" s="168"/>
      <c r="D58" s="135"/>
      <c r="E58" s="81"/>
      <c r="F58" s="152"/>
      <c r="G58" s="153" t="s">
        <v>65</v>
      </c>
      <c r="H58" s="152"/>
      <c r="I58" s="153" t="s">
        <v>65</v>
      </c>
      <c r="J58" s="152"/>
      <c r="K58" s="153" t="s">
        <v>65</v>
      </c>
      <c r="L58" s="152"/>
      <c r="M58" s="153" t="s">
        <v>65</v>
      </c>
      <c r="N58" s="152"/>
      <c r="O58" s="153" t="s">
        <v>65</v>
      </c>
      <c r="P58" s="28"/>
    </row>
    <row r="59" spans="1:16" x14ac:dyDescent="0.4">
      <c r="A59" s="12">
        <f t="shared" si="1"/>
        <v>46</v>
      </c>
      <c r="B59" s="465"/>
      <c r="C59" s="168"/>
      <c r="D59" s="135"/>
      <c r="E59" s="81"/>
      <c r="F59" s="152"/>
      <c r="G59" s="153" t="s">
        <v>66</v>
      </c>
      <c r="H59" s="152"/>
      <c r="I59" s="153" t="s">
        <v>66</v>
      </c>
      <c r="J59" s="152"/>
      <c r="K59" s="153" t="s">
        <v>66</v>
      </c>
      <c r="L59" s="152"/>
      <c r="M59" s="153" t="s">
        <v>66</v>
      </c>
      <c r="N59" s="152"/>
      <c r="O59" s="153" t="s">
        <v>66</v>
      </c>
      <c r="P59" s="28"/>
    </row>
    <row r="60" spans="1:16" x14ac:dyDescent="0.4">
      <c r="A60" s="12">
        <f t="shared" si="1"/>
        <v>47</v>
      </c>
      <c r="B60" s="465"/>
      <c r="C60" s="168"/>
      <c r="D60" s="135"/>
      <c r="E60" s="81"/>
      <c r="F60" s="152"/>
      <c r="G60" s="153" t="s">
        <v>67</v>
      </c>
      <c r="H60" s="152"/>
      <c r="I60" s="153" t="s">
        <v>67</v>
      </c>
      <c r="J60" s="152"/>
      <c r="K60" s="153" t="s">
        <v>67</v>
      </c>
      <c r="L60" s="152"/>
      <c r="M60" s="153" t="s">
        <v>67</v>
      </c>
      <c r="N60" s="152"/>
      <c r="O60" s="153" t="s">
        <v>67</v>
      </c>
      <c r="P60" s="28"/>
    </row>
    <row r="61" spans="1:16" x14ac:dyDescent="0.4">
      <c r="A61" s="12">
        <f t="shared" si="1"/>
        <v>48</v>
      </c>
      <c r="B61" s="465"/>
      <c r="C61" s="168"/>
      <c r="D61" s="135"/>
      <c r="E61" s="81"/>
      <c r="F61" s="152"/>
      <c r="G61" s="153" t="s">
        <v>130</v>
      </c>
      <c r="H61" s="152"/>
      <c r="I61" s="153" t="s">
        <v>130</v>
      </c>
      <c r="J61" s="152"/>
      <c r="K61" s="153" t="s">
        <v>130</v>
      </c>
      <c r="L61" s="152"/>
      <c r="M61" s="153" t="s">
        <v>130</v>
      </c>
      <c r="N61" s="152"/>
      <c r="O61" s="153" t="s">
        <v>130</v>
      </c>
      <c r="P61" s="28"/>
    </row>
    <row r="62" spans="1:16" ht="19.5" thickBot="1" x14ac:dyDescent="0.45">
      <c r="A62" s="13">
        <f t="shared" si="1"/>
        <v>49</v>
      </c>
      <c r="B62" s="466"/>
      <c r="C62" s="170"/>
      <c r="D62" s="144"/>
      <c r="E62" s="84"/>
      <c r="F62" s="154"/>
      <c r="G62" s="155"/>
      <c r="H62" s="154"/>
      <c r="I62" s="155"/>
      <c r="J62" s="154"/>
      <c r="K62" s="155"/>
      <c r="L62" s="154"/>
      <c r="M62" s="155"/>
      <c r="N62" s="154"/>
      <c r="O62" s="155"/>
      <c r="P62" s="28"/>
    </row>
    <row r="63" spans="1:16" x14ac:dyDescent="0.4">
      <c r="A63" s="87">
        <f t="shared" si="1"/>
        <v>50</v>
      </c>
      <c r="B63" s="481" t="s">
        <v>10</v>
      </c>
      <c r="C63" s="166"/>
      <c r="D63" s="132"/>
      <c r="E63" s="85" t="s">
        <v>75</v>
      </c>
      <c r="F63" s="475"/>
      <c r="G63" s="476"/>
      <c r="H63" s="475"/>
      <c r="I63" s="476"/>
      <c r="J63" s="475"/>
      <c r="K63" s="476"/>
      <c r="L63" s="475"/>
      <c r="M63" s="476"/>
      <c r="N63" s="475"/>
      <c r="O63" s="476"/>
      <c r="P63" s="28"/>
    </row>
    <row r="64" spans="1:16" x14ac:dyDescent="0.4">
      <c r="A64" s="27">
        <f t="shared" si="1"/>
        <v>51</v>
      </c>
      <c r="B64" s="482"/>
      <c r="C64" s="167" t="s">
        <v>83</v>
      </c>
      <c r="D64" s="135"/>
      <c r="E64" s="81" t="s">
        <v>121</v>
      </c>
      <c r="F64" s="473"/>
      <c r="G64" s="474"/>
      <c r="H64" s="473"/>
      <c r="I64" s="474"/>
      <c r="J64" s="473"/>
      <c r="K64" s="474"/>
      <c r="L64" s="473"/>
      <c r="M64" s="474"/>
      <c r="N64" s="473"/>
      <c r="O64" s="474"/>
      <c r="P64" s="28"/>
    </row>
    <row r="65" spans="1:16" x14ac:dyDescent="0.4">
      <c r="A65" s="27">
        <f t="shared" si="1"/>
        <v>52</v>
      </c>
      <c r="B65" s="482"/>
      <c r="C65" s="167" t="s">
        <v>83</v>
      </c>
      <c r="D65" s="135"/>
      <c r="E65" s="81" t="s">
        <v>25</v>
      </c>
      <c r="F65" s="473"/>
      <c r="G65" s="474"/>
      <c r="H65" s="473"/>
      <c r="I65" s="474"/>
      <c r="J65" s="473"/>
      <c r="K65" s="474"/>
      <c r="L65" s="473"/>
      <c r="M65" s="474"/>
      <c r="N65" s="473"/>
      <c r="O65" s="474"/>
      <c r="P65" s="28"/>
    </row>
    <row r="66" spans="1:16" x14ac:dyDescent="0.4">
      <c r="A66" s="27">
        <f t="shared" si="1"/>
        <v>53</v>
      </c>
      <c r="B66" s="482"/>
      <c r="C66" s="167" t="s">
        <v>83</v>
      </c>
      <c r="D66" s="135"/>
      <c r="E66" s="81" t="s">
        <v>122</v>
      </c>
      <c r="F66" s="473"/>
      <c r="G66" s="474"/>
      <c r="H66" s="473"/>
      <c r="I66" s="474"/>
      <c r="J66" s="473"/>
      <c r="K66" s="474"/>
      <c r="L66" s="473"/>
      <c r="M66" s="474"/>
      <c r="N66" s="473"/>
      <c r="O66" s="474"/>
      <c r="P66" s="28"/>
    </row>
    <row r="67" spans="1:16" x14ac:dyDescent="0.4">
      <c r="A67" s="27">
        <f t="shared" si="1"/>
        <v>54</v>
      </c>
      <c r="B67" s="482"/>
      <c r="C67" s="167" t="s">
        <v>83</v>
      </c>
      <c r="D67" s="135"/>
      <c r="E67" s="81"/>
      <c r="F67" s="152"/>
      <c r="G67" s="153" t="s">
        <v>105</v>
      </c>
      <c r="H67" s="152"/>
      <c r="I67" s="153" t="s">
        <v>105</v>
      </c>
      <c r="J67" s="152"/>
      <c r="K67" s="153" t="s">
        <v>105</v>
      </c>
      <c r="L67" s="152"/>
      <c r="M67" s="153" t="s">
        <v>105</v>
      </c>
      <c r="N67" s="152"/>
      <c r="O67" s="153" t="s">
        <v>105</v>
      </c>
      <c r="P67" s="28"/>
    </row>
    <row r="68" spans="1:16" x14ac:dyDescent="0.4">
      <c r="A68" s="27">
        <f t="shared" si="1"/>
        <v>55</v>
      </c>
      <c r="B68" s="482"/>
      <c r="C68" s="168" t="s">
        <v>79</v>
      </c>
      <c r="D68" s="138"/>
      <c r="E68" s="81" t="s">
        <v>15</v>
      </c>
      <c r="F68" s="152"/>
      <c r="G68" s="153"/>
      <c r="H68" s="152"/>
      <c r="I68" s="153"/>
      <c r="J68" s="152"/>
      <c r="K68" s="153"/>
      <c r="L68" s="152"/>
      <c r="M68" s="153"/>
      <c r="N68" s="152"/>
      <c r="O68" s="153"/>
      <c r="P68" s="28"/>
    </row>
    <row r="69" spans="1:16" x14ac:dyDescent="0.4">
      <c r="A69" s="27">
        <f t="shared" si="1"/>
        <v>56</v>
      </c>
      <c r="B69" s="482"/>
      <c r="C69" s="168" t="s">
        <v>79</v>
      </c>
      <c r="D69" s="138"/>
      <c r="E69" s="81" t="s">
        <v>26</v>
      </c>
      <c r="F69" s="473" t="s">
        <v>76</v>
      </c>
      <c r="G69" s="474"/>
      <c r="H69" s="473" t="s">
        <v>76</v>
      </c>
      <c r="I69" s="474"/>
      <c r="J69" s="473" t="s">
        <v>76</v>
      </c>
      <c r="K69" s="474"/>
      <c r="L69" s="473" t="s">
        <v>76</v>
      </c>
      <c r="M69" s="474"/>
      <c r="N69" s="473" t="s">
        <v>76</v>
      </c>
      <c r="O69" s="474"/>
      <c r="P69" s="28"/>
    </row>
    <row r="70" spans="1:16" x14ac:dyDescent="0.4">
      <c r="A70" s="27">
        <f t="shared" si="1"/>
        <v>57</v>
      </c>
      <c r="B70" s="482"/>
      <c r="C70" s="168" t="s">
        <v>79</v>
      </c>
      <c r="D70" s="138"/>
      <c r="E70" s="81" t="s">
        <v>27</v>
      </c>
      <c r="F70" s="473" t="s">
        <v>77</v>
      </c>
      <c r="G70" s="474"/>
      <c r="H70" s="473" t="s">
        <v>77</v>
      </c>
      <c r="I70" s="474"/>
      <c r="J70" s="473" t="s">
        <v>77</v>
      </c>
      <c r="K70" s="474"/>
      <c r="L70" s="473" t="s">
        <v>77</v>
      </c>
      <c r="M70" s="474"/>
      <c r="N70" s="473" t="s">
        <v>77</v>
      </c>
      <c r="O70" s="474"/>
      <c r="P70" s="28"/>
    </row>
    <row r="71" spans="1:16" x14ac:dyDescent="0.4">
      <c r="A71" s="27">
        <f t="shared" si="1"/>
        <v>58</v>
      </c>
      <c r="B71" s="482"/>
      <c r="C71" s="167" t="s">
        <v>79</v>
      </c>
      <c r="D71" s="138"/>
      <c r="E71" s="81" t="s">
        <v>117</v>
      </c>
      <c r="F71" s="152"/>
      <c r="G71" s="153"/>
      <c r="H71" s="152"/>
      <c r="I71" s="153"/>
      <c r="J71" s="152"/>
      <c r="K71" s="153"/>
      <c r="L71" s="152"/>
      <c r="M71" s="153"/>
      <c r="N71" s="152"/>
      <c r="O71" s="153"/>
      <c r="P71" s="28"/>
    </row>
    <row r="72" spans="1:16" ht="19.5" thickBot="1" x14ac:dyDescent="0.45">
      <c r="A72" s="29">
        <f t="shared" si="1"/>
        <v>59</v>
      </c>
      <c r="B72" s="483"/>
      <c r="C72" s="175"/>
      <c r="D72" s="161"/>
      <c r="E72" s="84"/>
      <c r="F72" s="154"/>
      <c r="G72" s="155"/>
      <c r="H72" s="154"/>
      <c r="I72" s="155"/>
      <c r="J72" s="154"/>
      <c r="K72" s="155"/>
      <c r="L72" s="154"/>
      <c r="M72" s="155"/>
      <c r="N72" s="154"/>
      <c r="O72" s="155"/>
      <c r="P72" s="28"/>
    </row>
    <row r="73" spans="1:16" x14ac:dyDescent="0.4">
      <c r="A73" s="14">
        <f t="shared" si="1"/>
        <v>60</v>
      </c>
      <c r="B73" s="464" t="s">
        <v>39</v>
      </c>
      <c r="C73" s="166" t="s">
        <v>83</v>
      </c>
      <c r="D73" s="132" t="s">
        <v>40</v>
      </c>
      <c r="E73" s="80" t="s">
        <v>71</v>
      </c>
      <c r="F73" s="475"/>
      <c r="G73" s="476"/>
      <c r="H73" s="475"/>
      <c r="I73" s="476"/>
      <c r="J73" s="475"/>
      <c r="K73" s="476"/>
      <c r="L73" s="475"/>
      <c r="M73" s="476"/>
      <c r="N73" s="475"/>
      <c r="O73" s="476"/>
      <c r="P73" s="28"/>
    </row>
    <row r="74" spans="1:16" x14ac:dyDescent="0.4">
      <c r="A74" s="18">
        <f t="shared" si="1"/>
        <v>61</v>
      </c>
      <c r="B74" s="469"/>
      <c r="C74" s="176"/>
      <c r="D74" s="134" t="s">
        <v>142</v>
      </c>
      <c r="E74" s="86"/>
      <c r="F74" s="162"/>
      <c r="G74" s="163" t="s">
        <v>143</v>
      </c>
      <c r="H74" s="162"/>
      <c r="I74" s="163" t="s">
        <v>143</v>
      </c>
      <c r="J74" s="162"/>
      <c r="K74" s="163" t="s">
        <v>143</v>
      </c>
      <c r="L74" s="162"/>
      <c r="M74" s="163" t="s">
        <v>143</v>
      </c>
      <c r="N74" s="162"/>
      <c r="O74" s="163" t="s">
        <v>143</v>
      </c>
      <c r="P74" s="28"/>
    </row>
    <row r="75" spans="1:16" x14ac:dyDescent="0.4">
      <c r="A75" s="12">
        <f t="shared" si="1"/>
        <v>62</v>
      </c>
      <c r="B75" s="465"/>
      <c r="C75" s="167" t="s">
        <v>83</v>
      </c>
      <c r="D75" s="135" t="s">
        <v>101</v>
      </c>
      <c r="E75" s="81" t="s">
        <v>99</v>
      </c>
      <c r="F75" s="152"/>
      <c r="G75" s="137"/>
      <c r="H75" s="152"/>
      <c r="I75" s="137"/>
      <c r="J75" s="152"/>
      <c r="K75" s="137"/>
      <c r="L75" s="152"/>
      <c r="M75" s="137"/>
      <c r="N75" s="152"/>
      <c r="O75" s="137"/>
      <c r="P75" s="28"/>
    </row>
    <row r="76" spans="1:16" x14ac:dyDescent="0.4">
      <c r="A76" s="12">
        <f t="shared" si="1"/>
        <v>63</v>
      </c>
      <c r="B76" s="465"/>
      <c r="C76" s="168"/>
      <c r="D76" s="135" t="s">
        <v>41</v>
      </c>
      <c r="E76" s="81" t="s">
        <v>100</v>
      </c>
      <c r="F76" s="152"/>
      <c r="G76" s="153"/>
      <c r="H76" s="152"/>
      <c r="I76" s="153"/>
      <c r="J76" s="152"/>
      <c r="K76" s="153"/>
      <c r="L76" s="152"/>
      <c r="M76" s="153"/>
      <c r="N76" s="152"/>
      <c r="O76" s="153"/>
      <c r="P76" s="28"/>
    </row>
    <row r="77" spans="1:16" x14ac:dyDescent="0.4">
      <c r="A77" s="12">
        <f t="shared" si="1"/>
        <v>64</v>
      </c>
      <c r="B77" s="465"/>
      <c r="C77" s="168"/>
      <c r="D77" s="135"/>
      <c r="E77" s="81"/>
      <c r="F77" s="152"/>
      <c r="G77" s="137" t="s">
        <v>42</v>
      </c>
      <c r="H77" s="152"/>
      <c r="I77" s="137" t="s">
        <v>42</v>
      </c>
      <c r="J77" s="152"/>
      <c r="K77" s="137" t="s">
        <v>42</v>
      </c>
      <c r="L77" s="152"/>
      <c r="M77" s="137" t="s">
        <v>42</v>
      </c>
      <c r="N77" s="152"/>
      <c r="O77" s="137" t="s">
        <v>42</v>
      </c>
      <c r="P77" s="28"/>
    </row>
    <row r="78" spans="1:16" x14ac:dyDescent="0.4">
      <c r="A78" s="12">
        <f t="shared" si="1"/>
        <v>65</v>
      </c>
      <c r="B78" s="465"/>
      <c r="C78" s="168"/>
      <c r="D78" s="135"/>
      <c r="E78" s="81"/>
      <c r="F78" s="152"/>
      <c r="G78" s="137" t="s">
        <v>43</v>
      </c>
      <c r="H78" s="152"/>
      <c r="I78" s="137" t="s">
        <v>43</v>
      </c>
      <c r="J78" s="152"/>
      <c r="K78" s="137" t="s">
        <v>43</v>
      </c>
      <c r="L78" s="152"/>
      <c r="M78" s="137" t="s">
        <v>43</v>
      </c>
      <c r="N78" s="152"/>
      <c r="O78" s="137" t="s">
        <v>43</v>
      </c>
      <c r="P78" s="28"/>
    </row>
    <row r="79" spans="1:16" x14ac:dyDescent="0.4">
      <c r="A79" s="12">
        <f t="shared" si="1"/>
        <v>66</v>
      </c>
      <c r="B79" s="465"/>
      <c r="C79" s="168"/>
      <c r="D79" s="135"/>
      <c r="E79" s="81"/>
      <c r="F79" s="152"/>
      <c r="G79" s="137" t="s">
        <v>44</v>
      </c>
      <c r="H79" s="152"/>
      <c r="I79" s="137" t="s">
        <v>44</v>
      </c>
      <c r="J79" s="152"/>
      <c r="K79" s="137" t="s">
        <v>44</v>
      </c>
      <c r="L79" s="152"/>
      <c r="M79" s="137" t="s">
        <v>44</v>
      </c>
      <c r="N79" s="152"/>
      <c r="O79" s="137" t="s">
        <v>44</v>
      </c>
      <c r="P79" s="28"/>
    </row>
    <row r="80" spans="1:16" x14ac:dyDescent="0.4">
      <c r="A80" s="12">
        <f t="shared" si="1"/>
        <v>67</v>
      </c>
      <c r="B80" s="465"/>
      <c r="C80" s="168"/>
      <c r="D80" s="135"/>
      <c r="E80" s="81"/>
      <c r="F80" s="152"/>
      <c r="G80" s="137" t="s">
        <v>144</v>
      </c>
      <c r="H80" s="152"/>
      <c r="I80" s="137" t="s">
        <v>144</v>
      </c>
      <c r="J80" s="152"/>
      <c r="K80" s="137" t="s">
        <v>144</v>
      </c>
      <c r="L80" s="152"/>
      <c r="M80" s="137" t="s">
        <v>144</v>
      </c>
      <c r="N80" s="152"/>
      <c r="O80" s="137" t="s">
        <v>144</v>
      </c>
      <c r="P80" s="28"/>
    </row>
    <row r="81" spans="1:16" x14ac:dyDescent="0.4">
      <c r="A81" s="12">
        <f t="shared" si="1"/>
        <v>68</v>
      </c>
      <c r="B81" s="465"/>
      <c r="C81" s="168"/>
      <c r="D81" s="135"/>
      <c r="E81" s="81"/>
      <c r="F81" s="152"/>
      <c r="G81" s="137" t="s">
        <v>45</v>
      </c>
      <c r="H81" s="152"/>
      <c r="I81" s="137" t="s">
        <v>45</v>
      </c>
      <c r="J81" s="152"/>
      <c r="K81" s="137" t="s">
        <v>45</v>
      </c>
      <c r="L81" s="152"/>
      <c r="M81" s="137" t="s">
        <v>45</v>
      </c>
      <c r="N81" s="152"/>
      <c r="O81" s="137" t="s">
        <v>45</v>
      </c>
      <c r="P81" s="28"/>
    </row>
    <row r="82" spans="1:16" x14ac:dyDescent="0.4">
      <c r="A82" s="12">
        <f t="shared" si="1"/>
        <v>69</v>
      </c>
      <c r="B82" s="465"/>
      <c r="C82" s="168"/>
      <c r="D82" s="135"/>
      <c r="E82" s="81"/>
      <c r="F82" s="152"/>
      <c r="G82" s="137" t="s">
        <v>46</v>
      </c>
      <c r="H82" s="152"/>
      <c r="I82" s="137" t="s">
        <v>46</v>
      </c>
      <c r="J82" s="152"/>
      <c r="K82" s="137" t="s">
        <v>46</v>
      </c>
      <c r="L82" s="152"/>
      <c r="M82" s="137" t="s">
        <v>46</v>
      </c>
      <c r="N82" s="152"/>
      <c r="O82" s="137" t="s">
        <v>46</v>
      </c>
      <c r="P82" s="28"/>
    </row>
    <row r="83" spans="1:16" x14ac:dyDescent="0.4">
      <c r="A83" s="12">
        <f t="shared" si="1"/>
        <v>70</v>
      </c>
      <c r="B83" s="465"/>
      <c r="C83" s="168"/>
      <c r="D83" s="135"/>
      <c r="E83" s="81"/>
      <c r="F83" s="152"/>
      <c r="G83" s="137" t="s">
        <v>47</v>
      </c>
      <c r="H83" s="152"/>
      <c r="I83" s="137" t="s">
        <v>47</v>
      </c>
      <c r="J83" s="152"/>
      <c r="K83" s="137" t="s">
        <v>47</v>
      </c>
      <c r="L83" s="152"/>
      <c r="M83" s="137" t="s">
        <v>47</v>
      </c>
      <c r="N83" s="152"/>
      <c r="O83" s="137" t="s">
        <v>47</v>
      </c>
      <c r="P83" s="28"/>
    </row>
    <row r="84" spans="1:16" x14ac:dyDescent="0.4">
      <c r="A84" s="12">
        <f t="shared" si="1"/>
        <v>71</v>
      </c>
      <c r="B84" s="465"/>
      <c r="C84" s="168"/>
      <c r="D84" s="135"/>
      <c r="E84" s="81"/>
      <c r="F84" s="152"/>
      <c r="G84" s="137" t="s">
        <v>123</v>
      </c>
      <c r="H84" s="152"/>
      <c r="I84" s="137" t="s">
        <v>123</v>
      </c>
      <c r="J84" s="152"/>
      <c r="K84" s="137" t="s">
        <v>123</v>
      </c>
      <c r="L84" s="152"/>
      <c r="M84" s="137" t="s">
        <v>123</v>
      </c>
      <c r="N84" s="152"/>
      <c r="O84" s="137" t="s">
        <v>123</v>
      </c>
      <c r="P84" s="28"/>
    </row>
    <row r="85" spans="1:16" x14ac:dyDescent="0.4">
      <c r="A85" s="12">
        <f t="shared" si="1"/>
        <v>72</v>
      </c>
      <c r="B85" s="465"/>
      <c r="C85" s="168"/>
      <c r="D85" s="135"/>
      <c r="E85" s="81"/>
      <c r="F85" s="152"/>
      <c r="G85" s="137" t="s">
        <v>124</v>
      </c>
      <c r="H85" s="152"/>
      <c r="I85" s="137" t="s">
        <v>124</v>
      </c>
      <c r="J85" s="152"/>
      <c r="K85" s="137" t="s">
        <v>124</v>
      </c>
      <c r="L85" s="152"/>
      <c r="M85" s="137" t="s">
        <v>124</v>
      </c>
      <c r="N85" s="152"/>
      <c r="O85" s="137" t="s">
        <v>124</v>
      </c>
      <c r="P85" s="28"/>
    </row>
    <row r="86" spans="1:16" x14ac:dyDescent="0.4">
      <c r="A86" s="12">
        <f t="shared" ref="A86:A133" si="2">A85+1</f>
        <v>73</v>
      </c>
      <c r="B86" s="465"/>
      <c r="C86" s="168"/>
      <c r="D86" s="135" t="s">
        <v>98</v>
      </c>
      <c r="E86" s="81"/>
      <c r="F86" s="152"/>
      <c r="G86" s="153"/>
      <c r="H86" s="152"/>
      <c r="I86" s="153"/>
      <c r="J86" s="152"/>
      <c r="K86" s="153"/>
      <c r="L86" s="152"/>
      <c r="M86" s="153"/>
      <c r="N86" s="152"/>
      <c r="O86" s="153"/>
      <c r="P86" s="28"/>
    </row>
    <row r="87" spans="1:16" x14ac:dyDescent="0.4">
      <c r="A87" s="12">
        <f t="shared" si="2"/>
        <v>74</v>
      </c>
      <c r="B87" s="465"/>
      <c r="C87" s="168" t="s">
        <v>79</v>
      </c>
      <c r="D87" s="135"/>
      <c r="E87" s="81" t="s">
        <v>15</v>
      </c>
      <c r="F87" s="152"/>
      <c r="G87" s="153"/>
      <c r="H87" s="152"/>
      <c r="I87" s="153"/>
      <c r="J87" s="152"/>
      <c r="K87" s="153"/>
      <c r="L87" s="152"/>
      <c r="M87" s="153"/>
      <c r="N87" s="152"/>
      <c r="O87" s="153"/>
      <c r="P87" s="28"/>
    </row>
    <row r="88" spans="1:16" x14ac:dyDescent="0.4">
      <c r="A88" s="12">
        <f t="shared" si="2"/>
        <v>75</v>
      </c>
      <c r="B88" s="465"/>
      <c r="C88" s="168" t="s">
        <v>79</v>
      </c>
      <c r="D88" s="135"/>
      <c r="E88" s="81" t="s">
        <v>49</v>
      </c>
      <c r="F88" s="152"/>
      <c r="G88" s="153"/>
      <c r="H88" s="152"/>
      <c r="I88" s="153"/>
      <c r="J88" s="152"/>
      <c r="K88" s="153"/>
      <c r="L88" s="152"/>
      <c r="M88" s="153"/>
      <c r="N88" s="152"/>
      <c r="O88" s="153"/>
      <c r="P88" s="28"/>
    </row>
    <row r="89" spans="1:16" x14ac:dyDescent="0.4">
      <c r="A89" s="12">
        <f t="shared" si="2"/>
        <v>76</v>
      </c>
      <c r="B89" s="465"/>
      <c r="C89" s="168" t="s">
        <v>79</v>
      </c>
      <c r="D89" s="135"/>
      <c r="E89" s="81"/>
      <c r="F89" s="152"/>
      <c r="G89" s="153" t="s">
        <v>50</v>
      </c>
      <c r="H89" s="152"/>
      <c r="I89" s="153" t="s">
        <v>50</v>
      </c>
      <c r="J89" s="152"/>
      <c r="K89" s="153" t="s">
        <v>50</v>
      </c>
      <c r="L89" s="152"/>
      <c r="M89" s="153" t="s">
        <v>50</v>
      </c>
      <c r="N89" s="152"/>
      <c r="O89" s="153" t="s">
        <v>50</v>
      </c>
      <c r="P89" s="28"/>
    </row>
    <row r="90" spans="1:16" x14ac:dyDescent="0.4">
      <c r="A90" s="12">
        <f t="shared" si="2"/>
        <v>77</v>
      </c>
      <c r="B90" s="465"/>
      <c r="C90" s="168" t="s">
        <v>79</v>
      </c>
      <c r="D90" s="135"/>
      <c r="E90" s="81"/>
      <c r="F90" s="152"/>
      <c r="G90" s="153" t="s">
        <v>51</v>
      </c>
      <c r="H90" s="152"/>
      <c r="I90" s="153" t="s">
        <v>51</v>
      </c>
      <c r="J90" s="152"/>
      <c r="K90" s="153" t="s">
        <v>51</v>
      </c>
      <c r="L90" s="152"/>
      <c r="M90" s="153" t="s">
        <v>51</v>
      </c>
      <c r="N90" s="152"/>
      <c r="O90" s="153" t="s">
        <v>51</v>
      </c>
      <c r="P90" s="28"/>
    </row>
    <row r="91" spans="1:16" x14ac:dyDescent="0.4">
      <c r="A91" s="12">
        <f t="shared" si="2"/>
        <v>78</v>
      </c>
      <c r="B91" s="465"/>
      <c r="C91" s="168" t="s">
        <v>79</v>
      </c>
      <c r="D91" s="135"/>
      <c r="E91" s="81"/>
      <c r="F91" s="152"/>
      <c r="G91" s="153" t="s">
        <v>70</v>
      </c>
      <c r="H91" s="152"/>
      <c r="I91" s="153" t="s">
        <v>70</v>
      </c>
      <c r="J91" s="152"/>
      <c r="K91" s="153" t="s">
        <v>70</v>
      </c>
      <c r="L91" s="152"/>
      <c r="M91" s="153" t="s">
        <v>70</v>
      </c>
      <c r="N91" s="152"/>
      <c r="O91" s="153" t="s">
        <v>70</v>
      </c>
      <c r="P91" s="28"/>
    </row>
    <row r="92" spans="1:16" ht="19.5" thickBot="1" x14ac:dyDescent="0.45">
      <c r="A92" s="13">
        <f t="shared" si="2"/>
        <v>79</v>
      </c>
      <c r="B92" s="466"/>
      <c r="C92" s="170"/>
      <c r="D92" s="144"/>
      <c r="E92" s="84"/>
      <c r="F92" s="154"/>
      <c r="G92" s="155"/>
      <c r="H92" s="154"/>
      <c r="I92" s="155"/>
      <c r="J92" s="154"/>
      <c r="K92" s="155"/>
      <c r="L92" s="154"/>
      <c r="M92" s="155"/>
      <c r="N92" s="154"/>
      <c r="O92" s="155"/>
      <c r="P92" s="28"/>
    </row>
    <row r="93" spans="1:16" x14ac:dyDescent="0.4">
      <c r="A93" s="14">
        <f t="shared" si="2"/>
        <v>80</v>
      </c>
      <c r="B93" s="464" t="s">
        <v>52</v>
      </c>
      <c r="C93" s="171"/>
      <c r="D93" s="132"/>
      <c r="E93" s="80"/>
      <c r="F93" s="150"/>
      <c r="G93" s="151" t="s">
        <v>80</v>
      </c>
      <c r="H93" s="150"/>
      <c r="I93" s="151" t="s">
        <v>80</v>
      </c>
      <c r="J93" s="150"/>
      <c r="K93" s="151" t="s">
        <v>80</v>
      </c>
      <c r="L93" s="150"/>
      <c r="M93" s="151" t="s">
        <v>80</v>
      </c>
      <c r="N93" s="150"/>
      <c r="O93" s="151" t="s">
        <v>80</v>
      </c>
      <c r="P93" s="28"/>
    </row>
    <row r="94" spans="1:16" x14ac:dyDescent="0.4">
      <c r="A94" s="12">
        <f t="shared" si="2"/>
        <v>81</v>
      </c>
      <c r="B94" s="465"/>
      <c r="C94" s="168"/>
      <c r="D94" s="135"/>
      <c r="E94" s="81"/>
      <c r="F94" s="152"/>
      <c r="G94" s="153" t="s">
        <v>81</v>
      </c>
      <c r="H94" s="152"/>
      <c r="I94" s="153" t="s">
        <v>81</v>
      </c>
      <c r="J94" s="152"/>
      <c r="K94" s="153" t="s">
        <v>81</v>
      </c>
      <c r="L94" s="152"/>
      <c r="M94" s="153" t="s">
        <v>81</v>
      </c>
      <c r="N94" s="152"/>
      <c r="O94" s="153" t="s">
        <v>81</v>
      </c>
      <c r="P94" s="28"/>
    </row>
    <row r="95" spans="1:16" x14ac:dyDescent="0.4">
      <c r="A95" s="12">
        <f t="shared" si="2"/>
        <v>82</v>
      </c>
      <c r="B95" s="465"/>
      <c r="C95" s="168"/>
      <c r="D95" s="135"/>
      <c r="E95" s="81"/>
      <c r="F95" s="152"/>
      <c r="G95" s="153" t="s">
        <v>82</v>
      </c>
      <c r="H95" s="152"/>
      <c r="I95" s="153" t="s">
        <v>82</v>
      </c>
      <c r="J95" s="152"/>
      <c r="K95" s="153" t="s">
        <v>82</v>
      </c>
      <c r="L95" s="152"/>
      <c r="M95" s="153" t="s">
        <v>82</v>
      </c>
      <c r="N95" s="152"/>
      <c r="O95" s="153" t="s">
        <v>82</v>
      </c>
      <c r="P95" s="28"/>
    </row>
    <row r="96" spans="1:16" x14ac:dyDescent="0.4">
      <c r="A96" s="12">
        <f t="shared" si="2"/>
        <v>83</v>
      </c>
      <c r="B96" s="465"/>
      <c r="C96" s="168"/>
      <c r="D96" s="135"/>
      <c r="E96" s="81"/>
      <c r="F96" s="152"/>
      <c r="G96" s="153" t="s">
        <v>86</v>
      </c>
      <c r="H96" s="152"/>
      <c r="I96" s="153" t="s">
        <v>86</v>
      </c>
      <c r="J96" s="152"/>
      <c r="K96" s="153" t="s">
        <v>86</v>
      </c>
      <c r="L96" s="152"/>
      <c r="M96" s="153" t="s">
        <v>86</v>
      </c>
      <c r="N96" s="152"/>
      <c r="O96" s="153" t="s">
        <v>86</v>
      </c>
      <c r="P96" s="28"/>
    </row>
    <row r="97" spans="1:16" x14ac:dyDescent="0.4">
      <c r="A97" s="12">
        <f t="shared" si="2"/>
        <v>84</v>
      </c>
      <c r="B97" s="465"/>
      <c r="C97" s="168"/>
      <c r="D97" s="135"/>
      <c r="E97" s="81"/>
      <c r="F97" s="152"/>
      <c r="G97" s="153" t="s">
        <v>87</v>
      </c>
      <c r="H97" s="152"/>
      <c r="I97" s="153" t="s">
        <v>87</v>
      </c>
      <c r="J97" s="152"/>
      <c r="K97" s="153" t="s">
        <v>87</v>
      </c>
      <c r="L97" s="152"/>
      <c r="M97" s="153" t="s">
        <v>87</v>
      </c>
      <c r="N97" s="152"/>
      <c r="O97" s="153" t="s">
        <v>87</v>
      </c>
      <c r="P97" s="28"/>
    </row>
    <row r="98" spans="1:16" x14ac:dyDescent="0.4">
      <c r="A98" s="12">
        <f t="shared" si="2"/>
        <v>85</v>
      </c>
      <c r="B98" s="465"/>
      <c r="C98" s="168"/>
      <c r="D98" s="135"/>
      <c r="E98" s="81"/>
      <c r="F98" s="152"/>
      <c r="G98" s="153" t="s">
        <v>84</v>
      </c>
      <c r="H98" s="152"/>
      <c r="I98" s="153" t="s">
        <v>84</v>
      </c>
      <c r="J98" s="152"/>
      <c r="K98" s="153" t="s">
        <v>84</v>
      </c>
      <c r="L98" s="152"/>
      <c r="M98" s="153" t="s">
        <v>84</v>
      </c>
      <c r="N98" s="152"/>
      <c r="O98" s="153" t="s">
        <v>84</v>
      </c>
      <c r="P98" s="28"/>
    </row>
    <row r="99" spans="1:16" x14ac:dyDescent="0.4">
      <c r="A99" s="12">
        <f t="shared" si="2"/>
        <v>86</v>
      </c>
      <c r="B99" s="465"/>
      <c r="C99" s="168"/>
      <c r="D99" s="135"/>
      <c r="E99" s="81"/>
      <c r="F99" s="152"/>
      <c r="G99" s="153" t="s">
        <v>88</v>
      </c>
      <c r="H99" s="152"/>
      <c r="I99" s="153" t="s">
        <v>88</v>
      </c>
      <c r="J99" s="152"/>
      <c r="K99" s="153" t="s">
        <v>88</v>
      </c>
      <c r="L99" s="152"/>
      <c r="M99" s="153" t="s">
        <v>88</v>
      </c>
      <c r="N99" s="152"/>
      <c r="O99" s="153" t="s">
        <v>88</v>
      </c>
      <c r="P99" s="28"/>
    </row>
    <row r="100" spans="1:16" x14ac:dyDescent="0.4">
      <c r="A100" s="12">
        <f t="shared" si="2"/>
        <v>87</v>
      </c>
      <c r="B100" s="465"/>
      <c r="C100" s="168"/>
      <c r="D100" s="135"/>
      <c r="E100" s="81"/>
      <c r="F100" s="152"/>
      <c r="G100" s="153" t="s">
        <v>89</v>
      </c>
      <c r="H100" s="152"/>
      <c r="I100" s="153" t="s">
        <v>89</v>
      </c>
      <c r="J100" s="152"/>
      <c r="K100" s="153" t="s">
        <v>89</v>
      </c>
      <c r="L100" s="152"/>
      <c r="M100" s="153" t="s">
        <v>89</v>
      </c>
      <c r="N100" s="152"/>
      <c r="O100" s="153" t="s">
        <v>89</v>
      </c>
      <c r="P100" s="28"/>
    </row>
    <row r="101" spans="1:16" x14ac:dyDescent="0.4">
      <c r="A101" s="12">
        <f t="shared" si="2"/>
        <v>88</v>
      </c>
      <c r="B101" s="465"/>
      <c r="C101" s="168"/>
      <c r="D101" s="135"/>
      <c r="E101" s="81"/>
      <c r="F101" s="152"/>
      <c r="G101" s="153" t="s">
        <v>85</v>
      </c>
      <c r="H101" s="152"/>
      <c r="I101" s="153" t="s">
        <v>85</v>
      </c>
      <c r="J101" s="152"/>
      <c r="K101" s="153" t="s">
        <v>85</v>
      </c>
      <c r="L101" s="152"/>
      <c r="M101" s="153" t="s">
        <v>85</v>
      </c>
      <c r="N101" s="152"/>
      <c r="O101" s="153" t="s">
        <v>85</v>
      </c>
      <c r="P101" s="28"/>
    </row>
    <row r="102" spans="1:16" x14ac:dyDescent="0.4">
      <c r="A102" s="12">
        <f t="shared" si="2"/>
        <v>89</v>
      </c>
      <c r="B102" s="465"/>
      <c r="C102" s="168"/>
      <c r="D102" s="135"/>
      <c r="E102" s="81"/>
      <c r="F102" s="152"/>
      <c r="G102" s="153" t="s">
        <v>90</v>
      </c>
      <c r="H102" s="152"/>
      <c r="I102" s="153" t="s">
        <v>90</v>
      </c>
      <c r="J102" s="152"/>
      <c r="K102" s="153" t="s">
        <v>90</v>
      </c>
      <c r="L102" s="152"/>
      <c r="M102" s="153" t="s">
        <v>90</v>
      </c>
      <c r="N102" s="152"/>
      <c r="O102" s="153" t="s">
        <v>90</v>
      </c>
      <c r="P102" s="28"/>
    </row>
    <row r="103" spans="1:16" x14ac:dyDescent="0.4">
      <c r="A103" s="12">
        <f t="shared" si="2"/>
        <v>90</v>
      </c>
      <c r="B103" s="465"/>
      <c r="C103" s="168"/>
      <c r="D103" s="135"/>
      <c r="E103" s="81"/>
      <c r="F103" s="152"/>
      <c r="G103" s="153" t="s">
        <v>91</v>
      </c>
      <c r="H103" s="152"/>
      <c r="I103" s="153" t="s">
        <v>91</v>
      </c>
      <c r="J103" s="152"/>
      <c r="K103" s="153" t="s">
        <v>91</v>
      </c>
      <c r="L103" s="152"/>
      <c r="M103" s="153" t="s">
        <v>91</v>
      </c>
      <c r="N103" s="152"/>
      <c r="O103" s="153" t="s">
        <v>91</v>
      </c>
      <c r="P103" s="28"/>
    </row>
    <row r="104" spans="1:16" x14ac:dyDescent="0.4">
      <c r="A104" s="12">
        <f t="shared" si="2"/>
        <v>91</v>
      </c>
      <c r="B104" s="465"/>
      <c r="C104" s="168"/>
      <c r="D104" s="135"/>
      <c r="E104" s="81"/>
      <c r="F104" s="152"/>
      <c r="G104" s="153" t="s">
        <v>137</v>
      </c>
      <c r="H104" s="152"/>
      <c r="I104" s="153" t="s">
        <v>137</v>
      </c>
      <c r="J104" s="152"/>
      <c r="K104" s="153" t="s">
        <v>137</v>
      </c>
      <c r="L104" s="152"/>
      <c r="M104" s="153" t="s">
        <v>137</v>
      </c>
      <c r="N104" s="152"/>
      <c r="O104" s="153" t="s">
        <v>137</v>
      </c>
      <c r="P104" s="28"/>
    </row>
    <row r="105" spans="1:16" x14ac:dyDescent="0.4">
      <c r="A105" s="12">
        <f t="shared" si="2"/>
        <v>92</v>
      </c>
      <c r="B105" s="465"/>
      <c r="C105" s="168"/>
      <c r="D105" s="135"/>
      <c r="E105" s="81"/>
      <c r="F105" s="152"/>
      <c r="G105" s="153" t="s">
        <v>92</v>
      </c>
      <c r="H105" s="152"/>
      <c r="I105" s="153" t="s">
        <v>92</v>
      </c>
      <c r="J105" s="152"/>
      <c r="K105" s="153" t="s">
        <v>92</v>
      </c>
      <c r="L105" s="152"/>
      <c r="M105" s="153" t="s">
        <v>92</v>
      </c>
      <c r="N105" s="152"/>
      <c r="O105" s="153" t="s">
        <v>92</v>
      </c>
      <c r="P105" s="28"/>
    </row>
    <row r="106" spans="1:16" x14ac:dyDescent="0.4">
      <c r="A106" s="12">
        <f t="shared" si="2"/>
        <v>93</v>
      </c>
      <c r="B106" s="465"/>
      <c r="C106" s="168" t="s">
        <v>79</v>
      </c>
      <c r="D106" s="135"/>
      <c r="E106" s="81"/>
      <c r="F106" s="152"/>
      <c r="G106" s="153" t="s">
        <v>93</v>
      </c>
      <c r="H106" s="152"/>
      <c r="I106" s="153" t="s">
        <v>93</v>
      </c>
      <c r="J106" s="152"/>
      <c r="K106" s="153" t="s">
        <v>93</v>
      </c>
      <c r="L106" s="152"/>
      <c r="M106" s="153" t="s">
        <v>93</v>
      </c>
      <c r="N106" s="152"/>
      <c r="O106" s="153" t="s">
        <v>93</v>
      </c>
      <c r="P106" s="28"/>
    </row>
    <row r="107" spans="1:16" x14ac:dyDescent="0.4">
      <c r="A107" s="12">
        <f t="shared" si="2"/>
        <v>94</v>
      </c>
      <c r="B107" s="465"/>
      <c r="C107" s="168" t="s">
        <v>79</v>
      </c>
      <c r="D107" s="135"/>
      <c r="E107" s="81"/>
      <c r="F107" s="152"/>
      <c r="G107" s="153" t="s">
        <v>94</v>
      </c>
      <c r="H107" s="152"/>
      <c r="I107" s="153" t="s">
        <v>94</v>
      </c>
      <c r="J107" s="152"/>
      <c r="K107" s="153" t="s">
        <v>94</v>
      </c>
      <c r="L107" s="152"/>
      <c r="M107" s="153" t="s">
        <v>94</v>
      </c>
      <c r="N107" s="152"/>
      <c r="O107" s="153" t="s">
        <v>94</v>
      </c>
      <c r="P107" s="28"/>
    </row>
    <row r="108" spans="1:16" x14ac:dyDescent="0.4">
      <c r="A108" s="12">
        <f t="shared" si="2"/>
        <v>95</v>
      </c>
      <c r="B108" s="465"/>
      <c r="C108" s="168" t="s">
        <v>79</v>
      </c>
      <c r="D108" s="135"/>
      <c r="E108" s="81"/>
      <c r="F108" s="152"/>
      <c r="G108" s="153" t="s">
        <v>95</v>
      </c>
      <c r="H108" s="152"/>
      <c r="I108" s="153" t="s">
        <v>95</v>
      </c>
      <c r="J108" s="152"/>
      <c r="K108" s="153" t="s">
        <v>95</v>
      </c>
      <c r="L108" s="152"/>
      <c r="M108" s="153" t="s">
        <v>95</v>
      </c>
      <c r="N108" s="152"/>
      <c r="O108" s="153" t="s">
        <v>95</v>
      </c>
      <c r="P108" s="28"/>
    </row>
    <row r="109" spans="1:16" x14ac:dyDescent="0.4">
      <c r="A109" s="12">
        <f t="shared" si="2"/>
        <v>96</v>
      </c>
      <c r="B109" s="465"/>
      <c r="C109" s="168"/>
      <c r="D109" s="135"/>
      <c r="E109" s="81"/>
      <c r="F109" s="152"/>
      <c r="G109" s="153" t="s">
        <v>96</v>
      </c>
      <c r="H109" s="152"/>
      <c r="I109" s="153" t="s">
        <v>96</v>
      </c>
      <c r="J109" s="152"/>
      <c r="K109" s="153" t="s">
        <v>96</v>
      </c>
      <c r="L109" s="152"/>
      <c r="M109" s="153" t="s">
        <v>96</v>
      </c>
      <c r="N109" s="152"/>
      <c r="O109" s="153" t="s">
        <v>96</v>
      </c>
      <c r="P109" s="28"/>
    </row>
    <row r="110" spans="1:16" x14ac:dyDescent="0.4">
      <c r="A110" s="12">
        <f t="shared" si="2"/>
        <v>97</v>
      </c>
      <c r="B110" s="465"/>
      <c r="C110" s="168"/>
      <c r="D110" s="135" t="s">
        <v>97</v>
      </c>
      <c r="E110" s="81"/>
      <c r="F110" s="152"/>
      <c r="G110" s="153"/>
      <c r="H110" s="152"/>
      <c r="I110" s="153"/>
      <c r="J110" s="152"/>
      <c r="K110" s="153"/>
      <c r="L110" s="152"/>
      <c r="M110" s="153"/>
      <c r="N110" s="152"/>
      <c r="O110" s="153"/>
      <c r="P110" s="28"/>
    </row>
    <row r="111" spans="1:16" x14ac:dyDescent="0.4">
      <c r="A111" s="12">
        <f t="shared" si="2"/>
        <v>98</v>
      </c>
      <c r="B111" s="465"/>
      <c r="C111" s="168"/>
      <c r="D111" s="135" t="s">
        <v>97</v>
      </c>
      <c r="E111" s="81"/>
      <c r="F111" s="152"/>
      <c r="G111" s="153"/>
      <c r="H111" s="152"/>
      <c r="I111" s="153"/>
      <c r="J111" s="152"/>
      <c r="K111" s="153"/>
      <c r="L111" s="152"/>
      <c r="M111" s="153"/>
      <c r="N111" s="152"/>
      <c r="O111" s="153"/>
      <c r="P111" s="28"/>
    </row>
    <row r="112" spans="1:16" ht="19.5" thickBot="1" x14ac:dyDescent="0.45">
      <c r="A112" s="13">
        <f t="shared" si="2"/>
        <v>99</v>
      </c>
      <c r="B112" s="466"/>
      <c r="C112" s="170"/>
      <c r="D112" s="144" t="s">
        <v>97</v>
      </c>
      <c r="E112" s="84"/>
      <c r="F112" s="154"/>
      <c r="G112" s="155"/>
      <c r="H112" s="154"/>
      <c r="I112" s="155"/>
      <c r="J112" s="154"/>
      <c r="K112" s="155"/>
      <c r="L112" s="154"/>
      <c r="M112" s="155"/>
      <c r="N112" s="154"/>
      <c r="O112" s="155"/>
      <c r="P112" s="28"/>
    </row>
    <row r="113" spans="1:16" ht="27" customHeight="1" x14ac:dyDescent="0.4">
      <c r="A113" s="14">
        <f t="shared" si="2"/>
        <v>100</v>
      </c>
      <c r="B113" s="464" t="s">
        <v>53</v>
      </c>
      <c r="C113" s="171"/>
      <c r="D113" s="132"/>
      <c r="E113" s="80" t="s">
        <v>139</v>
      </c>
      <c r="F113" s="475"/>
      <c r="G113" s="476"/>
      <c r="H113" s="475"/>
      <c r="I113" s="476"/>
      <c r="J113" s="475"/>
      <c r="K113" s="476"/>
      <c r="L113" s="475"/>
      <c r="M113" s="476"/>
      <c r="N113" s="475"/>
      <c r="O113" s="476"/>
      <c r="P113" s="28"/>
    </row>
    <row r="114" spans="1:16" x14ac:dyDescent="0.4">
      <c r="A114" s="12">
        <f t="shared" si="2"/>
        <v>101</v>
      </c>
      <c r="B114" s="465"/>
      <c r="C114" s="168"/>
      <c r="D114" s="135"/>
      <c r="E114" s="81"/>
      <c r="F114" s="152"/>
      <c r="G114" s="153" t="s">
        <v>108</v>
      </c>
      <c r="H114" s="152"/>
      <c r="I114" s="153" t="s">
        <v>108</v>
      </c>
      <c r="J114" s="152"/>
      <c r="K114" s="153" t="s">
        <v>108</v>
      </c>
      <c r="L114" s="152"/>
      <c r="M114" s="153" t="s">
        <v>108</v>
      </c>
      <c r="N114" s="152"/>
      <c r="O114" s="153" t="s">
        <v>108</v>
      </c>
      <c r="P114" s="28"/>
    </row>
    <row r="115" spans="1:16" x14ac:dyDescent="0.4">
      <c r="A115" s="12">
        <f t="shared" si="2"/>
        <v>102</v>
      </c>
      <c r="B115" s="465"/>
      <c r="C115" s="168"/>
      <c r="D115" s="135"/>
      <c r="E115" s="81"/>
      <c r="F115" s="152"/>
      <c r="G115" s="153" t="s">
        <v>109</v>
      </c>
      <c r="H115" s="152"/>
      <c r="I115" s="153" t="s">
        <v>109</v>
      </c>
      <c r="J115" s="152"/>
      <c r="K115" s="153" t="s">
        <v>109</v>
      </c>
      <c r="L115" s="152"/>
      <c r="M115" s="153" t="s">
        <v>109</v>
      </c>
      <c r="N115" s="152"/>
      <c r="O115" s="153" t="s">
        <v>109</v>
      </c>
      <c r="P115" s="28"/>
    </row>
    <row r="116" spans="1:16" x14ac:dyDescent="0.4">
      <c r="A116" s="12">
        <f t="shared" si="2"/>
        <v>103</v>
      </c>
      <c r="B116" s="465"/>
      <c r="C116" s="168"/>
      <c r="D116" s="135"/>
      <c r="E116" s="81"/>
      <c r="F116" s="152"/>
      <c r="G116" s="153" t="s">
        <v>110</v>
      </c>
      <c r="H116" s="152"/>
      <c r="I116" s="153" t="s">
        <v>110</v>
      </c>
      <c r="J116" s="152"/>
      <c r="K116" s="153" t="s">
        <v>110</v>
      </c>
      <c r="L116" s="152"/>
      <c r="M116" s="153" t="s">
        <v>110</v>
      </c>
      <c r="N116" s="152"/>
      <c r="O116" s="153" t="s">
        <v>110</v>
      </c>
      <c r="P116" s="28"/>
    </row>
    <row r="117" spans="1:16" x14ac:dyDescent="0.4">
      <c r="A117" s="12">
        <f t="shared" si="2"/>
        <v>104</v>
      </c>
      <c r="B117" s="465"/>
      <c r="C117" s="168"/>
      <c r="D117" s="135"/>
      <c r="E117" s="81"/>
      <c r="F117" s="152"/>
      <c r="G117" s="153" t="s">
        <v>111</v>
      </c>
      <c r="H117" s="152"/>
      <c r="I117" s="153" t="s">
        <v>111</v>
      </c>
      <c r="J117" s="152"/>
      <c r="K117" s="153" t="s">
        <v>111</v>
      </c>
      <c r="L117" s="152"/>
      <c r="M117" s="153" t="s">
        <v>111</v>
      </c>
      <c r="N117" s="152"/>
      <c r="O117" s="153" t="s">
        <v>111</v>
      </c>
      <c r="P117" s="28"/>
    </row>
    <row r="118" spans="1:16" x14ac:dyDescent="0.4">
      <c r="A118" s="12">
        <f t="shared" si="2"/>
        <v>105</v>
      </c>
      <c r="B118" s="465"/>
      <c r="C118" s="168"/>
      <c r="D118" s="135"/>
      <c r="E118" s="81"/>
      <c r="F118" s="152"/>
      <c r="G118" s="153" t="s">
        <v>112</v>
      </c>
      <c r="H118" s="152"/>
      <c r="I118" s="153" t="s">
        <v>112</v>
      </c>
      <c r="J118" s="152"/>
      <c r="K118" s="153" t="s">
        <v>112</v>
      </c>
      <c r="L118" s="152"/>
      <c r="M118" s="153" t="s">
        <v>112</v>
      </c>
      <c r="N118" s="152"/>
      <c r="O118" s="153" t="s">
        <v>112</v>
      </c>
      <c r="P118" s="28"/>
    </row>
    <row r="119" spans="1:16" ht="19.5" thickBot="1" x14ac:dyDescent="0.45">
      <c r="A119" s="13">
        <f t="shared" si="2"/>
        <v>106</v>
      </c>
      <c r="B119" s="466"/>
      <c r="C119" s="170"/>
      <c r="D119" s="144"/>
      <c r="E119" s="84"/>
      <c r="F119" s="154"/>
      <c r="G119" s="155" t="s">
        <v>113</v>
      </c>
      <c r="H119" s="154"/>
      <c r="I119" s="155" t="s">
        <v>113</v>
      </c>
      <c r="J119" s="154"/>
      <c r="K119" s="155" t="s">
        <v>113</v>
      </c>
      <c r="L119" s="154"/>
      <c r="M119" s="155" t="s">
        <v>113</v>
      </c>
      <c r="N119" s="154"/>
      <c r="O119" s="155" t="s">
        <v>113</v>
      </c>
      <c r="P119" s="28"/>
    </row>
    <row r="120" spans="1:16" x14ac:dyDescent="0.4">
      <c r="A120" s="14">
        <f t="shared" si="2"/>
        <v>107</v>
      </c>
      <c r="B120" s="484" t="s">
        <v>223</v>
      </c>
      <c r="C120" s="171"/>
      <c r="D120" s="132"/>
      <c r="E120" s="80"/>
      <c r="F120" s="150"/>
      <c r="G120" s="133" t="s">
        <v>72</v>
      </c>
      <c r="H120" s="150"/>
      <c r="I120" s="133" t="s">
        <v>72</v>
      </c>
      <c r="J120" s="150"/>
      <c r="K120" s="133" t="s">
        <v>72</v>
      </c>
      <c r="L120" s="150"/>
      <c r="M120" s="133" t="s">
        <v>72</v>
      </c>
      <c r="N120" s="150"/>
      <c r="O120" s="133" t="s">
        <v>72</v>
      </c>
      <c r="P120" s="28"/>
    </row>
    <row r="121" spans="1:16" x14ac:dyDescent="0.4">
      <c r="A121" s="12">
        <f t="shared" si="2"/>
        <v>108</v>
      </c>
      <c r="B121" s="465"/>
      <c r="C121" s="168"/>
      <c r="D121" s="135"/>
      <c r="E121" s="81"/>
      <c r="F121" s="152"/>
      <c r="G121" s="137" t="s">
        <v>73</v>
      </c>
      <c r="H121" s="152"/>
      <c r="I121" s="137" t="s">
        <v>73</v>
      </c>
      <c r="J121" s="152"/>
      <c r="K121" s="137" t="s">
        <v>73</v>
      </c>
      <c r="L121" s="152"/>
      <c r="M121" s="137" t="s">
        <v>73</v>
      </c>
      <c r="N121" s="152"/>
      <c r="O121" s="137" t="s">
        <v>73</v>
      </c>
      <c r="P121" s="28"/>
    </row>
    <row r="122" spans="1:16" ht="19.5" thickBot="1" x14ac:dyDescent="0.45">
      <c r="A122" s="13">
        <f t="shared" si="2"/>
        <v>109</v>
      </c>
      <c r="B122" s="466"/>
      <c r="C122" s="170"/>
      <c r="D122" s="144"/>
      <c r="E122" s="84"/>
      <c r="F122" s="154"/>
      <c r="G122" s="164" t="s">
        <v>74</v>
      </c>
      <c r="H122" s="154"/>
      <c r="I122" s="164" t="s">
        <v>74</v>
      </c>
      <c r="J122" s="154"/>
      <c r="K122" s="164" t="s">
        <v>74</v>
      </c>
      <c r="L122" s="154"/>
      <c r="M122" s="164" t="s">
        <v>74</v>
      </c>
      <c r="N122" s="154"/>
      <c r="O122" s="164" t="s">
        <v>74</v>
      </c>
      <c r="P122" s="28"/>
    </row>
    <row r="123" spans="1:16" x14ac:dyDescent="0.4">
      <c r="A123" s="18">
        <f t="shared" si="2"/>
        <v>110</v>
      </c>
      <c r="B123" s="469" t="s">
        <v>48</v>
      </c>
      <c r="C123" s="176" t="s">
        <v>83</v>
      </c>
      <c r="D123" s="134"/>
      <c r="E123" s="86"/>
      <c r="F123" s="165"/>
      <c r="G123" s="163" t="s">
        <v>103</v>
      </c>
      <c r="H123" s="165"/>
      <c r="I123" s="163" t="s">
        <v>103</v>
      </c>
      <c r="J123" s="165"/>
      <c r="K123" s="163" t="s">
        <v>103</v>
      </c>
      <c r="L123" s="165"/>
      <c r="M123" s="163" t="s">
        <v>103</v>
      </c>
      <c r="N123" s="165"/>
      <c r="O123" s="163" t="s">
        <v>103</v>
      </c>
      <c r="P123" s="28"/>
    </row>
    <row r="124" spans="1:16" x14ac:dyDescent="0.4">
      <c r="A124" s="12">
        <f t="shared" si="2"/>
        <v>111</v>
      </c>
      <c r="B124" s="465"/>
      <c r="C124" s="167" t="s">
        <v>83</v>
      </c>
      <c r="D124" s="135"/>
      <c r="E124" s="81"/>
      <c r="F124" s="152"/>
      <c r="G124" s="153" t="s">
        <v>104</v>
      </c>
      <c r="H124" s="152"/>
      <c r="I124" s="153" t="s">
        <v>104</v>
      </c>
      <c r="J124" s="152"/>
      <c r="K124" s="153" t="s">
        <v>104</v>
      </c>
      <c r="L124" s="152"/>
      <c r="M124" s="153" t="s">
        <v>104</v>
      </c>
      <c r="N124" s="152"/>
      <c r="O124" s="153" t="s">
        <v>104</v>
      </c>
      <c r="P124" s="28"/>
    </row>
    <row r="125" spans="1:16" x14ac:dyDescent="0.4">
      <c r="A125" s="12">
        <f t="shared" si="2"/>
        <v>112</v>
      </c>
      <c r="B125" s="465"/>
      <c r="C125" s="168"/>
      <c r="D125" s="135"/>
      <c r="E125" s="81"/>
      <c r="F125" s="152"/>
      <c r="G125" s="153" t="s">
        <v>106</v>
      </c>
      <c r="H125" s="152"/>
      <c r="I125" s="153" t="s">
        <v>106</v>
      </c>
      <c r="J125" s="152"/>
      <c r="K125" s="153" t="s">
        <v>106</v>
      </c>
      <c r="L125" s="152"/>
      <c r="M125" s="153" t="s">
        <v>106</v>
      </c>
      <c r="N125" s="152"/>
      <c r="O125" s="153" t="s">
        <v>106</v>
      </c>
      <c r="P125" s="28"/>
    </row>
    <row r="126" spans="1:16" x14ac:dyDescent="0.4">
      <c r="A126" s="12">
        <f t="shared" si="2"/>
        <v>113</v>
      </c>
      <c r="B126" s="465"/>
      <c r="C126" s="168"/>
      <c r="D126" s="135"/>
      <c r="E126" s="81"/>
      <c r="F126" s="152"/>
      <c r="G126" s="153" t="s">
        <v>107</v>
      </c>
      <c r="H126" s="152"/>
      <c r="I126" s="153" t="s">
        <v>107</v>
      </c>
      <c r="J126" s="152"/>
      <c r="K126" s="153" t="s">
        <v>107</v>
      </c>
      <c r="L126" s="152"/>
      <c r="M126" s="153" t="s">
        <v>107</v>
      </c>
      <c r="N126" s="152"/>
      <c r="O126" s="153" t="s">
        <v>107</v>
      </c>
      <c r="P126" s="28"/>
    </row>
    <row r="127" spans="1:16" x14ac:dyDescent="0.4">
      <c r="A127" s="12">
        <f t="shared" si="2"/>
        <v>114</v>
      </c>
      <c r="B127" s="465"/>
      <c r="C127" s="168"/>
      <c r="D127" s="135"/>
      <c r="E127" s="81"/>
      <c r="F127" s="152"/>
      <c r="G127" s="153"/>
      <c r="H127" s="152"/>
      <c r="I127" s="153"/>
      <c r="J127" s="152"/>
      <c r="K127" s="153"/>
      <c r="L127" s="152"/>
      <c r="M127" s="153"/>
      <c r="N127" s="152"/>
      <c r="O127" s="153"/>
      <c r="P127" s="28"/>
    </row>
    <row r="128" spans="1:16" x14ac:dyDescent="0.4">
      <c r="A128" s="12">
        <f t="shared" si="2"/>
        <v>115</v>
      </c>
      <c r="B128" s="465"/>
      <c r="C128" s="168"/>
      <c r="D128" s="135"/>
      <c r="E128" s="81"/>
      <c r="F128" s="152"/>
      <c r="G128" s="153"/>
      <c r="H128" s="152"/>
      <c r="I128" s="153"/>
      <c r="J128" s="152"/>
      <c r="K128" s="153"/>
      <c r="L128" s="152"/>
      <c r="M128" s="153"/>
      <c r="N128" s="152"/>
      <c r="O128" s="153"/>
      <c r="P128" s="28"/>
    </row>
    <row r="129" spans="1:16" x14ac:dyDescent="0.4">
      <c r="A129" s="12">
        <f t="shared" si="2"/>
        <v>116</v>
      </c>
      <c r="B129" s="465"/>
      <c r="C129" s="168"/>
      <c r="D129" s="135"/>
      <c r="E129" s="81"/>
      <c r="F129" s="152"/>
      <c r="G129" s="153"/>
      <c r="H129" s="152"/>
      <c r="I129" s="153"/>
      <c r="J129" s="152"/>
      <c r="K129" s="153"/>
      <c r="L129" s="152"/>
      <c r="M129" s="153"/>
      <c r="N129" s="152"/>
      <c r="O129" s="153"/>
      <c r="P129" s="28"/>
    </row>
    <row r="130" spans="1:16" x14ac:dyDescent="0.4">
      <c r="A130" s="12">
        <f t="shared" si="2"/>
        <v>117</v>
      </c>
      <c r="B130" s="465"/>
      <c r="C130" s="168"/>
      <c r="D130" s="135"/>
      <c r="E130" s="81"/>
      <c r="F130" s="152"/>
      <c r="G130" s="153"/>
      <c r="H130" s="152"/>
      <c r="I130" s="153"/>
      <c r="J130" s="152"/>
      <c r="K130" s="153"/>
      <c r="L130" s="152"/>
      <c r="M130" s="153"/>
      <c r="N130" s="152"/>
      <c r="O130" s="153"/>
      <c r="P130" s="28"/>
    </row>
    <row r="131" spans="1:16" x14ac:dyDescent="0.4">
      <c r="A131" s="12">
        <f t="shared" si="2"/>
        <v>118</v>
      </c>
      <c r="B131" s="465"/>
      <c r="C131" s="168"/>
      <c r="D131" s="135"/>
      <c r="E131" s="81"/>
      <c r="F131" s="152"/>
      <c r="G131" s="153"/>
      <c r="H131" s="152"/>
      <c r="I131" s="153"/>
      <c r="J131" s="152"/>
      <c r="K131" s="153"/>
      <c r="L131" s="152"/>
      <c r="M131" s="153"/>
      <c r="N131" s="152"/>
      <c r="O131" s="153"/>
      <c r="P131" s="28"/>
    </row>
    <row r="132" spans="1:16" x14ac:dyDescent="0.4">
      <c r="A132" s="12">
        <f t="shared" si="2"/>
        <v>119</v>
      </c>
      <c r="B132" s="465"/>
      <c r="C132" s="168"/>
      <c r="D132" s="135"/>
      <c r="E132" s="81"/>
      <c r="F132" s="152"/>
      <c r="G132" s="153"/>
      <c r="H132" s="152"/>
      <c r="I132" s="153"/>
      <c r="J132" s="152"/>
      <c r="K132" s="153"/>
      <c r="L132" s="152"/>
      <c r="M132" s="153"/>
      <c r="N132" s="152"/>
      <c r="O132" s="153"/>
      <c r="P132" s="28"/>
    </row>
    <row r="133" spans="1:16" ht="19.5" thickBot="1" x14ac:dyDescent="0.45">
      <c r="A133" s="13">
        <f t="shared" si="2"/>
        <v>120</v>
      </c>
      <c r="B133" s="466"/>
      <c r="C133" s="170"/>
      <c r="D133" s="144"/>
      <c r="E133" s="84"/>
      <c r="F133" s="154"/>
      <c r="G133" s="155"/>
      <c r="H133" s="154"/>
      <c r="I133" s="155"/>
      <c r="J133" s="154"/>
      <c r="K133" s="155"/>
      <c r="L133" s="154"/>
      <c r="M133" s="155"/>
      <c r="N133" s="154"/>
      <c r="O133" s="155"/>
      <c r="P133" s="28"/>
    </row>
  </sheetData>
  <autoFilter ref="C19:C133" xr:uid="{9929C439-879C-4207-9D66-6494178C0EB1}"/>
  <mergeCells count="179">
    <mergeCell ref="J73:K73"/>
    <mergeCell ref="L73:M73"/>
    <mergeCell ref="L69:M69"/>
    <mergeCell ref="N69:O69"/>
    <mergeCell ref="B120:B122"/>
    <mergeCell ref="B123:B133"/>
    <mergeCell ref="F31:G31"/>
    <mergeCell ref="H31:I31"/>
    <mergeCell ref="J31:K31"/>
    <mergeCell ref="L31:M31"/>
    <mergeCell ref="N73:O73"/>
    <mergeCell ref="B93:B112"/>
    <mergeCell ref="B113:B119"/>
    <mergeCell ref="F113:G113"/>
    <mergeCell ref="H113:I113"/>
    <mergeCell ref="J113:K113"/>
    <mergeCell ref="L113:M113"/>
    <mergeCell ref="N113:O113"/>
    <mergeCell ref="F70:G70"/>
    <mergeCell ref="H70:I70"/>
    <mergeCell ref="J70:K70"/>
    <mergeCell ref="L70:M70"/>
    <mergeCell ref="N70:O70"/>
    <mergeCell ref="B73:B92"/>
    <mergeCell ref="F73:G73"/>
    <mergeCell ref="H73:I73"/>
    <mergeCell ref="N64:O64"/>
    <mergeCell ref="F65:G65"/>
    <mergeCell ref="H65:I65"/>
    <mergeCell ref="J65:K65"/>
    <mergeCell ref="L65:M65"/>
    <mergeCell ref="N65:O65"/>
    <mergeCell ref="B63:B72"/>
    <mergeCell ref="F63:G63"/>
    <mergeCell ref="H63:I63"/>
    <mergeCell ref="J63:K63"/>
    <mergeCell ref="L63:M63"/>
    <mergeCell ref="N63:O63"/>
    <mergeCell ref="F64:G64"/>
    <mergeCell ref="H64:I64"/>
    <mergeCell ref="J64:K64"/>
    <mergeCell ref="L64:M64"/>
    <mergeCell ref="F66:G66"/>
    <mergeCell ref="H66:I66"/>
    <mergeCell ref="J66:K66"/>
    <mergeCell ref="L66:M66"/>
    <mergeCell ref="N66:O66"/>
    <mergeCell ref="F69:G69"/>
    <mergeCell ref="H69:I69"/>
    <mergeCell ref="J69:K69"/>
    <mergeCell ref="B57:B62"/>
    <mergeCell ref="F57:G57"/>
    <mergeCell ref="H57:I57"/>
    <mergeCell ref="J57:K57"/>
    <mergeCell ref="L57:M57"/>
    <mergeCell ref="N57:O57"/>
    <mergeCell ref="F53:G53"/>
    <mergeCell ref="H53:I53"/>
    <mergeCell ref="J53:K53"/>
    <mergeCell ref="L53:M53"/>
    <mergeCell ref="N53:O53"/>
    <mergeCell ref="F56:G56"/>
    <mergeCell ref="H56:I56"/>
    <mergeCell ref="J56:K56"/>
    <mergeCell ref="L56:M56"/>
    <mergeCell ref="N56:O56"/>
    <mergeCell ref="F55:G55"/>
    <mergeCell ref="H55:I55"/>
    <mergeCell ref="J55:K55"/>
    <mergeCell ref="L55:M55"/>
    <mergeCell ref="N55:O55"/>
    <mergeCell ref="F35:G35"/>
    <mergeCell ref="H35:I35"/>
    <mergeCell ref="J35:K35"/>
    <mergeCell ref="L35:M35"/>
    <mergeCell ref="N35:O35"/>
    <mergeCell ref="B44:B52"/>
    <mergeCell ref="N21:O21"/>
    <mergeCell ref="F29:G29"/>
    <mergeCell ref="H29:I29"/>
    <mergeCell ref="J29:K29"/>
    <mergeCell ref="L29:M29"/>
    <mergeCell ref="N29:O29"/>
    <mergeCell ref="B20:B38"/>
    <mergeCell ref="F20:G20"/>
    <mergeCell ref="H20:I20"/>
    <mergeCell ref="J20:K20"/>
    <mergeCell ref="L20:M20"/>
    <mergeCell ref="N20:O20"/>
    <mergeCell ref="F21:G21"/>
    <mergeCell ref="H21:I21"/>
    <mergeCell ref="J21:K21"/>
    <mergeCell ref="L21:M21"/>
    <mergeCell ref="N31:O31"/>
    <mergeCell ref="B11:E11"/>
    <mergeCell ref="F11:G11"/>
    <mergeCell ref="H11:I11"/>
    <mergeCell ref="J11:K11"/>
    <mergeCell ref="L11:M11"/>
    <mergeCell ref="N11:O11"/>
    <mergeCell ref="B12:E18"/>
    <mergeCell ref="F12:G12"/>
    <mergeCell ref="F13:G13"/>
    <mergeCell ref="F14:G14"/>
    <mergeCell ref="F15:G15"/>
    <mergeCell ref="F16:G16"/>
    <mergeCell ref="L15:M15"/>
    <mergeCell ref="L16:M16"/>
    <mergeCell ref="L17:M17"/>
    <mergeCell ref="N12:O12"/>
    <mergeCell ref="N13:O13"/>
    <mergeCell ref="N14:O14"/>
    <mergeCell ref="N15:O15"/>
    <mergeCell ref="N16:O16"/>
    <mergeCell ref="N17:O17"/>
    <mergeCell ref="H10:I10"/>
    <mergeCell ref="J10:K10"/>
    <mergeCell ref="L10:M10"/>
    <mergeCell ref="F18:G18"/>
    <mergeCell ref="H18:I18"/>
    <mergeCell ref="J18:K18"/>
    <mergeCell ref="L18:M18"/>
    <mergeCell ref="N18:O18"/>
    <mergeCell ref="N10:O10"/>
    <mergeCell ref="H12:I12"/>
    <mergeCell ref="H13:I13"/>
    <mergeCell ref="H14:I14"/>
    <mergeCell ref="H15:I15"/>
    <mergeCell ref="H16:I16"/>
    <mergeCell ref="H17:I17"/>
    <mergeCell ref="J12:K12"/>
    <mergeCell ref="J13:K13"/>
    <mergeCell ref="J14:K14"/>
    <mergeCell ref="J15:K15"/>
    <mergeCell ref="J16:K16"/>
    <mergeCell ref="J17:K17"/>
    <mergeCell ref="L12:M12"/>
    <mergeCell ref="L13:M13"/>
    <mergeCell ref="L14:M14"/>
    <mergeCell ref="I2:K2"/>
    <mergeCell ref="B4:E4"/>
    <mergeCell ref="F4:G4"/>
    <mergeCell ref="H4:I4"/>
    <mergeCell ref="J4:K4"/>
    <mergeCell ref="L4:M4"/>
    <mergeCell ref="B7:E7"/>
    <mergeCell ref="F7:G7"/>
    <mergeCell ref="H7:I7"/>
    <mergeCell ref="J7:K7"/>
    <mergeCell ref="L7:M7"/>
    <mergeCell ref="B6:E6"/>
    <mergeCell ref="F6:G6"/>
    <mergeCell ref="H6:I6"/>
    <mergeCell ref="J6:K6"/>
    <mergeCell ref="L6:M6"/>
    <mergeCell ref="A12:A18"/>
    <mergeCell ref="F17:G17"/>
    <mergeCell ref="N4:O4"/>
    <mergeCell ref="B5:E5"/>
    <mergeCell ref="F5:G5"/>
    <mergeCell ref="H5:I5"/>
    <mergeCell ref="J5:K5"/>
    <mergeCell ref="L5:M5"/>
    <mergeCell ref="N5:O5"/>
    <mergeCell ref="N7:O7"/>
    <mergeCell ref="N6:O6"/>
    <mergeCell ref="N8:O8"/>
    <mergeCell ref="F9:G9"/>
    <mergeCell ref="H9:I9"/>
    <mergeCell ref="J9:K9"/>
    <mergeCell ref="L9:M9"/>
    <mergeCell ref="N9:O9"/>
    <mergeCell ref="A8:A10"/>
    <mergeCell ref="B8:E10"/>
    <mergeCell ref="F8:G8"/>
    <mergeCell ref="H8:I8"/>
    <mergeCell ref="J8:K8"/>
    <mergeCell ref="L8:M8"/>
    <mergeCell ref="F10:G10"/>
  </mergeCells>
  <phoneticPr fontId="1"/>
  <dataValidations count="5">
    <dataValidation type="list" allowBlank="1" showInputMessage="1" showErrorMessage="1" sqref="L11 H11 J11 F11 N11" xr:uid="{38116B79-05F8-4C10-8FEA-F2DB76D11E7E}">
      <formula1>"正社員,契約社員,アルバイト・パート,業務委託"</formula1>
    </dataValidation>
    <dataValidation type="list" allowBlank="1" showInputMessage="1" showErrorMessage="1" sqref="F22:F28 H22:H28 L22:L28 J22:J28 H114:H133 J114:J133 H58:H62 J58:J62 F114:F133 L114:L133 J32:J34 F58:F62 F32:F34 L58:L62 H32:H34 J67:J68 L32:L34 L67:L68 H67:H68 J71:J72 J75:J112 F67:F68 H71:H72 L71:L72 H75:H112 F71:F72 F75:F112 F30 L75:L112 L30 H30 J30 N22:N28 N114:N133 N58:N62 N32:N34 N67:N68 N71:N72 N75:N112 N30 N36:N52 F36:F52 L36:L52 J36:J52 H36:H52" xr:uid="{6AC8A06C-AA1C-4520-8DD6-6F4B9492D67C}">
      <formula1>"○"</formula1>
    </dataValidation>
    <dataValidation type="list" allowBlank="1" showInputMessage="1" showErrorMessage="1" sqref="F6:O6" xr:uid="{F6BCC04D-83D6-43D9-8E04-E81FFBE7FA14}">
      <formula1>HS画像リスト</formula1>
    </dataValidation>
    <dataValidation type="list" allowBlank="1" showInputMessage="1" showErrorMessage="1" sqref="H54 J54 L54 N54 F54" xr:uid="{526D4487-D72D-4F42-94C6-DD9DA991F400}">
      <formula1>"〒"</formula1>
    </dataValidation>
    <dataValidation type="list" allowBlank="1" showInputMessage="1" showErrorMessage="1" sqref="B4:E4" xr:uid="{41C127A9-767C-44FE-8948-A3C0D106AE4F}">
      <formula1>HS雇用形態リスト</formula1>
    </dataValidation>
  </dataValidations>
  <hyperlinks>
    <hyperlink ref="H56:I56" location="【拠点】ヒアリングシート!A1" display="上記以外の勤務地入力はコチラ" xr:uid="{F9C30524-B327-4637-868B-4914DF08F2BB}"/>
    <hyperlink ref="J56:K56" location="【拠点】ヒアリングシート!A1" display="上記以外の勤務地入力はコチラ" xr:uid="{759BBD37-C4FD-4D2F-94F4-9162914135F1}"/>
    <hyperlink ref="L56:M56" location="【拠点】ヒアリングシート!A1" display="上記以外の勤務地入力はコチラ" xr:uid="{28588AED-94F0-4CD9-BCA6-384C0DB29B46}"/>
    <hyperlink ref="N56:O56" location="【拠点】ヒアリングシート!A1" display="上記以外の勤務地入力はコチラ" xr:uid="{68DEED80-F7A1-44DC-A099-F18E79DAA43F}"/>
    <hyperlink ref="F56:G56" location="【拠点】ヒアリングシート!A1" display="上記以外の勤務地入力はコチラ" xr:uid="{9DFA8DAE-369A-4B6A-8E9B-31CC94651F79}"/>
  </hyperlinks>
  <pageMargins left="0.7" right="0.7" top="0.75" bottom="0.75" header="0.3" footer="0.3"/>
  <pageSetup paperSize="9" orientation="portrait" r:id="rId1"/>
  <ignoredErrors>
    <ignoredError sqref="A1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23" r:id="rId4" name="Check Box 3">
              <controlPr defaultSize="0" autoFill="0" autoLine="0" autoPict="0">
                <anchor moveWithCells="1">
                  <from>
                    <xdr:col>6</xdr:col>
                    <xdr:colOff>447675</xdr:colOff>
                    <xdr:row>11</xdr:row>
                    <xdr:rowOff>0</xdr:rowOff>
                  </from>
                  <to>
                    <xdr:col>6</xdr:col>
                    <xdr:colOff>1066800</xdr:colOff>
                    <xdr:row>12</xdr:row>
                    <xdr:rowOff>0</xdr:rowOff>
                  </to>
                </anchor>
              </controlPr>
            </control>
          </mc:Choice>
        </mc:AlternateContent>
        <mc:AlternateContent xmlns:mc="http://schemas.openxmlformats.org/markup-compatibility/2006">
          <mc:Choice Requires="x14">
            <control shapeId="30724" r:id="rId5" name="Check Box 4">
              <controlPr defaultSize="0" autoFill="0" autoLine="0" autoPict="0">
                <anchor moveWithCells="1">
                  <from>
                    <xdr:col>6</xdr:col>
                    <xdr:colOff>1047750</xdr:colOff>
                    <xdr:row>11</xdr:row>
                    <xdr:rowOff>0</xdr:rowOff>
                  </from>
                  <to>
                    <xdr:col>6</xdr:col>
                    <xdr:colOff>1666875</xdr:colOff>
                    <xdr:row>12</xdr:row>
                    <xdr:rowOff>0</xdr:rowOff>
                  </to>
                </anchor>
              </controlPr>
            </control>
          </mc:Choice>
        </mc:AlternateContent>
        <mc:AlternateContent xmlns:mc="http://schemas.openxmlformats.org/markup-compatibility/2006">
          <mc:Choice Requires="x14">
            <control shapeId="30728" r:id="rId6" name="Check Box 8">
              <controlPr defaultSize="0" autoFill="0" autoLine="0" autoPict="0">
                <anchor moveWithCells="1">
                  <from>
                    <xdr:col>6</xdr:col>
                    <xdr:colOff>447675</xdr:colOff>
                    <xdr:row>12</xdr:row>
                    <xdr:rowOff>0</xdr:rowOff>
                  </from>
                  <to>
                    <xdr:col>6</xdr:col>
                    <xdr:colOff>1066800</xdr:colOff>
                    <xdr:row>13</xdr:row>
                    <xdr:rowOff>0</xdr:rowOff>
                  </to>
                </anchor>
              </controlPr>
            </control>
          </mc:Choice>
        </mc:AlternateContent>
        <mc:AlternateContent xmlns:mc="http://schemas.openxmlformats.org/markup-compatibility/2006">
          <mc:Choice Requires="x14">
            <control shapeId="30729" r:id="rId7" name="Check Box 9">
              <controlPr defaultSize="0" autoFill="0" autoLine="0" autoPict="0">
                <anchor moveWithCells="1">
                  <from>
                    <xdr:col>6</xdr:col>
                    <xdr:colOff>1047750</xdr:colOff>
                    <xdr:row>12</xdr:row>
                    <xdr:rowOff>0</xdr:rowOff>
                  </from>
                  <to>
                    <xdr:col>6</xdr:col>
                    <xdr:colOff>1666875</xdr:colOff>
                    <xdr:row>13</xdr:row>
                    <xdr:rowOff>0</xdr:rowOff>
                  </to>
                </anchor>
              </controlPr>
            </control>
          </mc:Choice>
        </mc:AlternateContent>
        <mc:AlternateContent xmlns:mc="http://schemas.openxmlformats.org/markup-compatibility/2006">
          <mc:Choice Requires="x14">
            <control shapeId="30730" r:id="rId8" name="Check Box 10">
              <controlPr defaultSize="0" autoFill="0" autoLine="0" autoPict="0">
                <anchor moveWithCells="1">
                  <from>
                    <xdr:col>6</xdr:col>
                    <xdr:colOff>1704975</xdr:colOff>
                    <xdr:row>12</xdr:row>
                    <xdr:rowOff>0</xdr:rowOff>
                  </from>
                  <to>
                    <xdr:col>6</xdr:col>
                    <xdr:colOff>2324100</xdr:colOff>
                    <xdr:row>13</xdr:row>
                    <xdr:rowOff>0</xdr:rowOff>
                  </to>
                </anchor>
              </controlPr>
            </control>
          </mc:Choice>
        </mc:AlternateContent>
        <mc:AlternateContent xmlns:mc="http://schemas.openxmlformats.org/markup-compatibility/2006">
          <mc:Choice Requires="x14">
            <control shapeId="30735" r:id="rId9" name="Check Box 15">
              <controlPr defaultSize="0" autoFill="0" autoLine="0" autoPict="0">
                <anchor moveWithCells="1">
                  <from>
                    <xdr:col>6</xdr:col>
                    <xdr:colOff>447675</xdr:colOff>
                    <xdr:row>13</xdr:row>
                    <xdr:rowOff>0</xdr:rowOff>
                  </from>
                  <to>
                    <xdr:col>6</xdr:col>
                    <xdr:colOff>1066800</xdr:colOff>
                    <xdr:row>14</xdr:row>
                    <xdr:rowOff>0</xdr:rowOff>
                  </to>
                </anchor>
              </controlPr>
            </control>
          </mc:Choice>
        </mc:AlternateContent>
        <mc:AlternateContent xmlns:mc="http://schemas.openxmlformats.org/markup-compatibility/2006">
          <mc:Choice Requires="x14">
            <control shapeId="30736" r:id="rId10" name="Check Box 16">
              <controlPr defaultSize="0" autoFill="0" autoLine="0" autoPict="0">
                <anchor moveWithCells="1">
                  <from>
                    <xdr:col>6</xdr:col>
                    <xdr:colOff>1047750</xdr:colOff>
                    <xdr:row>13</xdr:row>
                    <xdr:rowOff>0</xdr:rowOff>
                  </from>
                  <to>
                    <xdr:col>6</xdr:col>
                    <xdr:colOff>1666875</xdr:colOff>
                    <xdr:row>14</xdr:row>
                    <xdr:rowOff>0</xdr:rowOff>
                  </to>
                </anchor>
              </controlPr>
            </control>
          </mc:Choice>
        </mc:AlternateContent>
        <mc:AlternateContent xmlns:mc="http://schemas.openxmlformats.org/markup-compatibility/2006">
          <mc:Choice Requires="x14">
            <control shapeId="30737" r:id="rId11" name="Check Box 17">
              <controlPr defaultSize="0" autoFill="0" autoLine="0" autoPict="0">
                <anchor moveWithCells="1">
                  <from>
                    <xdr:col>6</xdr:col>
                    <xdr:colOff>1704975</xdr:colOff>
                    <xdr:row>13</xdr:row>
                    <xdr:rowOff>0</xdr:rowOff>
                  </from>
                  <to>
                    <xdr:col>6</xdr:col>
                    <xdr:colOff>2324100</xdr:colOff>
                    <xdr:row>14</xdr:row>
                    <xdr:rowOff>0</xdr:rowOff>
                  </to>
                </anchor>
              </controlPr>
            </control>
          </mc:Choice>
        </mc:AlternateContent>
        <mc:AlternateContent xmlns:mc="http://schemas.openxmlformats.org/markup-compatibility/2006">
          <mc:Choice Requires="x14">
            <control shapeId="30738" r:id="rId12" name="Check Box 18">
              <controlPr defaultSize="0" autoFill="0" autoLine="0" autoPict="0">
                <anchor moveWithCells="1">
                  <from>
                    <xdr:col>6</xdr:col>
                    <xdr:colOff>2381250</xdr:colOff>
                    <xdr:row>13</xdr:row>
                    <xdr:rowOff>0</xdr:rowOff>
                  </from>
                  <to>
                    <xdr:col>6</xdr:col>
                    <xdr:colOff>3028950</xdr:colOff>
                    <xdr:row>14</xdr:row>
                    <xdr:rowOff>0</xdr:rowOff>
                  </to>
                </anchor>
              </controlPr>
            </control>
          </mc:Choice>
        </mc:AlternateContent>
        <mc:AlternateContent xmlns:mc="http://schemas.openxmlformats.org/markup-compatibility/2006">
          <mc:Choice Requires="x14">
            <control shapeId="30741" r:id="rId13" name="Check Box 21">
              <controlPr defaultSize="0" autoFill="0" autoLine="0" autoPict="0">
                <anchor moveWithCells="1">
                  <from>
                    <xdr:col>6</xdr:col>
                    <xdr:colOff>447675</xdr:colOff>
                    <xdr:row>14</xdr:row>
                    <xdr:rowOff>0</xdr:rowOff>
                  </from>
                  <to>
                    <xdr:col>6</xdr:col>
                    <xdr:colOff>1066800</xdr:colOff>
                    <xdr:row>15</xdr:row>
                    <xdr:rowOff>0</xdr:rowOff>
                  </to>
                </anchor>
              </controlPr>
            </control>
          </mc:Choice>
        </mc:AlternateContent>
        <mc:AlternateContent xmlns:mc="http://schemas.openxmlformats.org/markup-compatibility/2006">
          <mc:Choice Requires="x14">
            <control shapeId="30742" r:id="rId14" name="Check Box 22">
              <controlPr defaultSize="0" autoFill="0" autoLine="0" autoPict="0">
                <anchor moveWithCells="1">
                  <from>
                    <xdr:col>6</xdr:col>
                    <xdr:colOff>1047750</xdr:colOff>
                    <xdr:row>14</xdr:row>
                    <xdr:rowOff>0</xdr:rowOff>
                  </from>
                  <to>
                    <xdr:col>6</xdr:col>
                    <xdr:colOff>1666875</xdr:colOff>
                    <xdr:row>15</xdr:row>
                    <xdr:rowOff>0</xdr:rowOff>
                  </to>
                </anchor>
              </controlPr>
            </control>
          </mc:Choice>
        </mc:AlternateContent>
        <mc:AlternateContent xmlns:mc="http://schemas.openxmlformats.org/markup-compatibility/2006">
          <mc:Choice Requires="x14">
            <control shapeId="30745" r:id="rId15" name="Check Box 25">
              <controlPr defaultSize="0" autoFill="0" autoLine="0" autoPict="0">
                <anchor moveWithCells="1">
                  <from>
                    <xdr:col>6</xdr:col>
                    <xdr:colOff>447675</xdr:colOff>
                    <xdr:row>15</xdr:row>
                    <xdr:rowOff>0</xdr:rowOff>
                  </from>
                  <to>
                    <xdr:col>6</xdr:col>
                    <xdr:colOff>1066800</xdr:colOff>
                    <xdr:row>16</xdr:row>
                    <xdr:rowOff>0</xdr:rowOff>
                  </to>
                </anchor>
              </controlPr>
            </control>
          </mc:Choice>
        </mc:AlternateContent>
        <mc:AlternateContent xmlns:mc="http://schemas.openxmlformats.org/markup-compatibility/2006">
          <mc:Choice Requires="x14">
            <control shapeId="30746" r:id="rId16" name="Check Box 26">
              <controlPr defaultSize="0" autoFill="0" autoLine="0" autoPict="0">
                <anchor moveWithCells="1">
                  <from>
                    <xdr:col>6</xdr:col>
                    <xdr:colOff>1047750</xdr:colOff>
                    <xdr:row>15</xdr:row>
                    <xdr:rowOff>0</xdr:rowOff>
                  </from>
                  <to>
                    <xdr:col>6</xdr:col>
                    <xdr:colOff>1666875</xdr:colOff>
                    <xdr:row>16</xdr:row>
                    <xdr:rowOff>0</xdr:rowOff>
                  </to>
                </anchor>
              </controlPr>
            </control>
          </mc:Choice>
        </mc:AlternateContent>
        <mc:AlternateContent xmlns:mc="http://schemas.openxmlformats.org/markup-compatibility/2006">
          <mc:Choice Requires="x14">
            <control shapeId="30748" r:id="rId17" name="Check Box 28">
              <controlPr defaultSize="0" autoFill="0" autoLine="0" autoPict="0">
                <anchor moveWithCells="1">
                  <from>
                    <xdr:col>8</xdr:col>
                    <xdr:colOff>447675</xdr:colOff>
                    <xdr:row>11</xdr:row>
                    <xdr:rowOff>0</xdr:rowOff>
                  </from>
                  <to>
                    <xdr:col>8</xdr:col>
                    <xdr:colOff>1066800</xdr:colOff>
                    <xdr:row>12</xdr:row>
                    <xdr:rowOff>0</xdr:rowOff>
                  </to>
                </anchor>
              </controlPr>
            </control>
          </mc:Choice>
        </mc:AlternateContent>
        <mc:AlternateContent xmlns:mc="http://schemas.openxmlformats.org/markup-compatibility/2006">
          <mc:Choice Requires="x14">
            <control shapeId="30749" r:id="rId18" name="Check Box 29">
              <controlPr defaultSize="0" autoFill="0" autoLine="0" autoPict="0">
                <anchor moveWithCells="1">
                  <from>
                    <xdr:col>8</xdr:col>
                    <xdr:colOff>1047750</xdr:colOff>
                    <xdr:row>11</xdr:row>
                    <xdr:rowOff>0</xdr:rowOff>
                  </from>
                  <to>
                    <xdr:col>8</xdr:col>
                    <xdr:colOff>1666875</xdr:colOff>
                    <xdr:row>12</xdr:row>
                    <xdr:rowOff>0</xdr:rowOff>
                  </to>
                </anchor>
              </controlPr>
            </control>
          </mc:Choice>
        </mc:AlternateContent>
        <mc:AlternateContent xmlns:mc="http://schemas.openxmlformats.org/markup-compatibility/2006">
          <mc:Choice Requires="x14">
            <control shapeId="30750" r:id="rId19" name="Check Box 30">
              <controlPr defaultSize="0" autoFill="0" autoLine="0" autoPict="0">
                <anchor moveWithCells="1">
                  <from>
                    <xdr:col>8</xdr:col>
                    <xdr:colOff>447675</xdr:colOff>
                    <xdr:row>12</xdr:row>
                    <xdr:rowOff>0</xdr:rowOff>
                  </from>
                  <to>
                    <xdr:col>8</xdr:col>
                    <xdr:colOff>1066800</xdr:colOff>
                    <xdr:row>13</xdr:row>
                    <xdr:rowOff>0</xdr:rowOff>
                  </to>
                </anchor>
              </controlPr>
            </control>
          </mc:Choice>
        </mc:AlternateContent>
        <mc:AlternateContent xmlns:mc="http://schemas.openxmlformats.org/markup-compatibility/2006">
          <mc:Choice Requires="x14">
            <control shapeId="30751" r:id="rId20" name="Check Box 31">
              <controlPr defaultSize="0" autoFill="0" autoLine="0" autoPict="0">
                <anchor moveWithCells="1">
                  <from>
                    <xdr:col>8</xdr:col>
                    <xdr:colOff>1047750</xdr:colOff>
                    <xdr:row>12</xdr:row>
                    <xdr:rowOff>0</xdr:rowOff>
                  </from>
                  <to>
                    <xdr:col>8</xdr:col>
                    <xdr:colOff>1666875</xdr:colOff>
                    <xdr:row>13</xdr:row>
                    <xdr:rowOff>0</xdr:rowOff>
                  </to>
                </anchor>
              </controlPr>
            </control>
          </mc:Choice>
        </mc:AlternateContent>
        <mc:AlternateContent xmlns:mc="http://schemas.openxmlformats.org/markup-compatibility/2006">
          <mc:Choice Requires="x14">
            <control shapeId="30752" r:id="rId21" name="Check Box 32">
              <controlPr defaultSize="0" autoFill="0" autoLine="0" autoPict="0">
                <anchor moveWithCells="1">
                  <from>
                    <xdr:col>8</xdr:col>
                    <xdr:colOff>1704975</xdr:colOff>
                    <xdr:row>12</xdr:row>
                    <xdr:rowOff>0</xdr:rowOff>
                  </from>
                  <to>
                    <xdr:col>8</xdr:col>
                    <xdr:colOff>2324100</xdr:colOff>
                    <xdr:row>13</xdr:row>
                    <xdr:rowOff>0</xdr:rowOff>
                  </to>
                </anchor>
              </controlPr>
            </control>
          </mc:Choice>
        </mc:AlternateContent>
        <mc:AlternateContent xmlns:mc="http://schemas.openxmlformats.org/markup-compatibility/2006">
          <mc:Choice Requires="x14">
            <control shapeId="30753" r:id="rId22" name="Check Box 33">
              <controlPr defaultSize="0" autoFill="0" autoLine="0" autoPict="0">
                <anchor moveWithCells="1">
                  <from>
                    <xdr:col>8</xdr:col>
                    <xdr:colOff>447675</xdr:colOff>
                    <xdr:row>13</xdr:row>
                    <xdr:rowOff>0</xdr:rowOff>
                  </from>
                  <to>
                    <xdr:col>8</xdr:col>
                    <xdr:colOff>1066800</xdr:colOff>
                    <xdr:row>14</xdr:row>
                    <xdr:rowOff>0</xdr:rowOff>
                  </to>
                </anchor>
              </controlPr>
            </control>
          </mc:Choice>
        </mc:AlternateContent>
        <mc:AlternateContent xmlns:mc="http://schemas.openxmlformats.org/markup-compatibility/2006">
          <mc:Choice Requires="x14">
            <control shapeId="30754" r:id="rId23" name="Check Box 34">
              <controlPr defaultSize="0" autoFill="0" autoLine="0" autoPict="0">
                <anchor moveWithCells="1">
                  <from>
                    <xdr:col>8</xdr:col>
                    <xdr:colOff>1047750</xdr:colOff>
                    <xdr:row>13</xdr:row>
                    <xdr:rowOff>0</xdr:rowOff>
                  </from>
                  <to>
                    <xdr:col>8</xdr:col>
                    <xdr:colOff>1666875</xdr:colOff>
                    <xdr:row>14</xdr:row>
                    <xdr:rowOff>0</xdr:rowOff>
                  </to>
                </anchor>
              </controlPr>
            </control>
          </mc:Choice>
        </mc:AlternateContent>
        <mc:AlternateContent xmlns:mc="http://schemas.openxmlformats.org/markup-compatibility/2006">
          <mc:Choice Requires="x14">
            <control shapeId="30755" r:id="rId24" name="Check Box 35">
              <controlPr defaultSize="0" autoFill="0" autoLine="0" autoPict="0">
                <anchor moveWithCells="1">
                  <from>
                    <xdr:col>8</xdr:col>
                    <xdr:colOff>1704975</xdr:colOff>
                    <xdr:row>13</xdr:row>
                    <xdr:rowOff>0</xdr:rowOff>
                  </from>
                  <to>
                    <xdr:col>8</xdr:col>
                    <xdr:colOff>2324100</xdr:colOff>
                    <xdr:row>14</xdr:row>
                    <xdr:rowOff>0</xdr:rowOff>
                  </to>
                </anchor>
              </controlPr>
            </control>
          </mc:Choice>
        </mc:AlternateContent>
        <mc:AlternateContent xmlns:mc="http://schemas.openxmlformats.org/markup-compatibility/2006">
          <mc:Choice Requires="x14">
            <control shapeId="30756" r:id="rId25" name="Check Box 36">
              <controlPr defaultSize="0" autoFill="0" autoLine="0" autoPict="0">
                <anchor moveWithCells="1">
                  <from>
                    <xdr:col>8</xdr:col>
                    <xdr:colOff>2381250</xdr:colOff>
                    <xdr:row>13</xdr:row>
                    <xdr:rowOff>0</xdr:rowOff>
                  </from>
                  <to>
                    <xdr:col>8</xdr:col>
                    <xdr:colOff>3028950</xdr:colOff>
                    <xdr:row>14</xdr:row>
                    <xdr:rowOff>0</xdr:rowOff>
                  </to>
                </anchor>
              </controlPr>
            </control>
          </mc:Choice>
        </mc:AlternateContent>
        <mc:AlternateContent xmlns:mc="http://schemas.openxmlformats.org/markup-compatibility/2006">
          <mc:Choice Requires="x14">
            <control shapeId="30757" r:id="rId26" name="Check Box 37">
              <controlPr defaultSize="0" autoFill="0" autoLine="0" autoPict="0">
                <anchor moveWithCells="1">
                  <from>
                    <xdr:col>8</xdr:col>
                    <xdr:colOff>447675</xdr:colOff>
                    <xdr:row>14</xdr:row>
                    <xdr:rowOff>0</xdr:rowOff>
                  </from>
                  <to>
                    <xdr:col>8</xdr:col>
                    <xdr:colOff>1066800</xdr:colOff>
                    <xdr:row>15</xdr:row>
                    <xdr:rowOff>0</xdr:rowOff>
                  </to>
                </anchor>
              </controlPr>
            </control>
          </mc:Choice>
        </mc:AlternateContent>
        <mc:AlternateContent xmlns:mc="http://schemas.openxmlformats.org/markup-compatibility/2006">
          <mc:Choice Requires="x14">
            <control shapeId="30758" r:id="rId27" name="Check Box 38">
              <controlPr defaultSize="0" autoFill="0" autoLine="0" autoPict="0">
                <anchor moveWithCells="1">
                  <from>
                    <xdr:col>8</xdr:col>
                    <xdr:colOff>1047750</xdr:colOff>
                    <xdr:row>14</xdr:row>
                    <xdr:rowOff>0</xdr:rowOff>
                  </from>
                  <to>
                    <xdr:col>8</xdr:col>
                    <xdr:colOff>1666875</xdr:colOff>
                    <xdr:row>15</xdr:row>
                    <xdr:rowOff>0</xdr:rowOff>
                  </to>
                </anchor>
              </controlPr>
            </control>
          </mc:Choice>
        </mc:AlternateContent>
        <mc:AlternateContent xmlns:mc="http://schemas.openxmlformats.org/markup-compatibility/2006">
          <mc:Choice Requires="x14">
            <control shapeId="30759" r:id="rId28" name="Check Box 39">
              <controlPr defaultSize="0" autoFill="0" autoLine="0" autoPict="0">
                <anchor moveWithCells="1">
                  <from>
                    <xdr:col>8</xdr:col>
                    <xdr:colOff>447675</xdr:colOff>
                    <xdr:row>15</xdr:row>
                    <xdr:rowOff>0</xdr:rowOff>
                  </from>
                  <to>
                    <xdr:col>8</xdr:col>
                    <xdr:colOff>1066800</xdr:colOff>
                    <xdr:row>16</xdr:row>
                    <xdr:rowOff>0</xdr:rowOff>
                  </to>
                </anchor>
              </controlPr>
            </control>
          </mc:Choice>
        </mc:AlternateContent>
        <mc:AlternateContent xmlns:mc="http://schemas.openxmlformats.org/markup-compatibility/2006">
          <mc:Choice Requires="x14">
            <control shapeId="30760" r:id="rId29" name="Check Box 40">
              <controlPr defaultSize="0" autoFill="0" autoLine="0" autoPict="0">
                <anchor moveWithCells="1">
                  <from>
                    <xdr:col>8</xdr:col>
                    <xdr:colOff>1047750</xdr:colOff>
                    <xdr:row>15</xdr:row>
                    <xdr:rowOff>0</xdr:rowOff>
                  </from>
                  <to>
                    <xdr:col>8</xdr:col>
                    <xdr:colOff>1666875</xdr:colOff>
                    <xdr:row>16</xdr:row>
                    <xdr:rowOff>0</xdr:rowOff>
                  </to>
                </anchor>
              </controlPr>
            </control>
          </mc:Choice>
        </mc:AlternateContent>
        <mc:AlternateContent xmlns:mc="http://schemas.openxmlformats.org/markup-compatibility/2006">
          <mc:Choice Requires="x14">
            <control shapeId="30761" r:id="rId30" name="Check Box 41">
              <controlPr defaultSize="0" autoFill="0" autoLine="0" autoPict="0">
                <anchor moveWithCells="1">
                  <from>
                    <xdr:col>10</xdr:col>
                    <xdr:colOff>447675</xdr:colOff>
                    <xdr:row>11</xdr:row>
                    <xdr:rowOff>0</xdr:rowOff>
                  </from>
                  <to>
                    <xdr:col>10</xdr:col>
                    <xdr:colOff>1066800</xdr:colOff>
                    <xdr:row>12</xdr:row>
                    <xdr:rowOff>0</xdr:rowOff>
                  </to>
                </anchor>
              </controlPr>
            </control>
          </mc:Choice>
        </mc:AlternateContent>
        <mc:AlternateContent xmlns:mc="http://schemas.openxmlformats.org/markup-compatibility/2006">
          <mc:Choice Requires="x14">
            <control shapeId="30762" r:id="rId31" name="Check Box 42">
              <controlPr defaultSize="0" autoFill="0" autoLine="0" autoPict="0">
                <anchor moveWithCells="1">
                  <from>
                    <xdr:col>10</xdr:col>
                    <xdr:colOff>1047750</xdr:colOff>
                    <xdr:row>11</xdr:row>
                    <xdr:rowOff>0</xdr:rowOff>
                  </from>
                  <to>
                    <xdr:col>10</xdr:col>
                    <xdr:colOff>1666875</xdr:colOff>
                    <xdr:row>12</xdr:row>
                    <xdr:rowOff>0</xdr:rowOff>
                  </to>
                </anchor>
              </controlPr>
            </control>
          </mc:Choice>
        </mc:AlternateContent>
        <mc:AlternateContent xmlns:mc="http://schemas.openxmlformats.org/markup-compatibility/2006">
          <mc:Choice Requires="x14">
            <control shapeId="30763" r:id="rId32" name="Check Box 43">
              <controlPr defaultSize="0" autoFill="0" autoLine="0" autoPict="0">
                <anchor moveWithCells="1">
                  <from>
                    <xdr:col>10</xdr:col>
                    <xdr:colOff>447675</xdr:colOff>
                    <xdr:row>12</xdr:row>
                    <xdr:rowOff>0</xdr:rowOff>
                  </from>
                  <to>
                    <xdr:col>10</xdr:col>
                    <xdr:colOff>1066800</xdr:colOff>
                    <xdr:row>13</xdr:row>
                    <xdr:rowOff>0</xdr:rowOff>
                  </to>
                </anchor>
              </controlPr>
            </control>
          </mc:Choice>
        </mc:AlternateContent>
        <mc:AlternateContent xmlns:mc="http://schemas.openxmlformats.org/markup-compatibility/2006">
          <mc:Choice Requires="x14">
            <control shapeId="30764" r:id="rId33" name="Check Box 44">
              <controlPr defaultSize="0" autoFill="0" autoLine="0" autoPict="0">
                <anchor moveWithCells="1">
                  <from>
                    <xdr:col>10</xdr:col>
                    <xdr:colOff>1047750</xdr:colOff>
                    <xdr:row>12</xdr:row>
                    <xdr:rowOff>0</xdr:rowOff>
                  </from>
                  <to>
                    <xdr:col>10</xdr:col>
                    <xdr:colOff>1666875</xdr:colOff>
                    <xdr:row>13</xdr:row>
                    <xdr:rowOff>0</xdr:rowOff>
                  </to>
                </anchor>
              </controlPr>
            </control>
          </mc:Choice>
        </mc:AlternateContent>
        <mc:AlternateContent xmlns:mc="http://schemas.openxmlformats.org/markup-compatibility/2006">
          <mc:Choice Requires="x14">
            <control shapeId="30765" r:id="rId34" name="Check Box 45">
              <controlPr defaultSize="0" autoFill="0" autoLine="0" autoPict="0">
                <anchor moveWithCells="1">
                  <from>
                    <xdr:col>10</xdr:col>
                    <xdr:colOff>1704975</xdr:colOff>
                    <xdr:row>12</xdr:row>
                    <xdr:rowOff>0</xdr:rowOff>
                  </from>
                  <to>
                    <xdr:col>10</xdr:col>
                    <xdr:colOff>2324100</xdr:colOff>
                    <xdr:row>13</xdr:row>
                    <xdr:rowOff>0</xdr:rowOff>
                  </to>
                </anchor>
              </controlPr>
            </control>
          </mc:Choice>
        </mc:AlternateContent>
        <mc:AlternateContent xmlns:mc="http://schemas.openxmlformats.org/markup-compatibility/2006">
          <mc:Choice Requires="x14">
            <control shapeId="30766" r:id="rId35" name="Check Box 46">
              <controlPr defaultSize="0" autoFill="0" autoLine="0" autoPict="0">
                <anchor moveWithCells="1">
                  <from>
                    <xdr:col>10</xdr:col>
                    <xdr:colOff>447675</xdr:colOff>
                    <xdr:row>13</xdr:row>
                    <xdr:rowOff>0</xdr:rowOff>
                  </from>
                  <to>
                    <xdr:col>10</xdr:col>
                    <xdr:colOff>1066800</xdr:colOff>
                    <xdr:row>14</xdr:row>
                    <xdr:rowOff>0</xdr:rowOff>
                  </to>
                </anchor>
              </controlPr>
            </control>
          </mc:Choice>
        </mc:AlternateContent>
        <mc:AlternateContent xmlns:mc="http://schemas.openxmlformats.org/markup-compatibility/2006">
          <mc:Choice Requires="x14">
            <control shapeId="30767" r:id="rId36" name="Check Box 47">
              <controlPr defaultSize="0" autoFill="0" autoLine="0" autoPict="0">
                <anchor moveWithCells="1">
                  <from>
                    <xdr:col>10</xdr:col>
                    <xdr:colOff>1047750</xdr:colOff>
                    <xdr:row>13</xdr:row>
                    <xdr:rowOff>0</xdr:rowOff>
                  </from>
                  <to>
                    <xdr:col>10</xdr:col>
                    <xdr:colOff>1666875</xdr:colOff>
                    <xdr:row>14</xdr:row>
                    <xdr:rowOff>0</xdr:rowOff>
                  </to>
                </anchor>
              </controlPr>
            </control>
          </mc:Choice>
        </mc:AlternateContent>
        <mc:AlternateContent xmlns:mc="http://schemas.openxmlformats.org/markup-compatibility/2006">
          <mc:Choice Requires="x14">
            <control shapeId="30768" r:id="rId37" name="Check Box 48">
              <controlPr defaultSize="0" autoFill="0" autoLine="0" autoPict="0">
                <anchor moveWithCells="1">
                  <from>
                    <xdr:col>10</xdr:col>
                    <xdr:colOff>1704975</xdr:colOff>
                    <xdr:row>13</xdr:row>
                    <xdr:rowOff>0</xdr:rowOff>
                  </from>
                  <to>
                    <xdr:col>10</xdr:col>
                    <xdr:colOff>2324100</xdr:colOff>
                    <xdr:row>14</xdr:row>
                    <xdr:rowOff>0</xdr:rowOff>
                  </to>
                </anchor>
              </controlPr>
            </control>
          </mc:Choice>
        </mc:AlternateContent>
        <mc:AlternateContent xmlns:mc="http://schemas.openxmlformats.org/markup-compatibility/2006">
          <mc:Choice Requires="x14">
            <control shapeId="30769" r:id="rId38" name="Check Box 49">
              <controlPr defaultSize="0" autoFill="0" autoLine="0" autoPict="0">
                <anchor moveWithCells="1">
                  <from>
                    <xdr:col>10</xdr:col>
                    <xdr:colOff>2381250</xdr:colOff>
                    <xdr:row>13</xdr:row>
                    <xdr:rowOff>0</xdr:rowOff>
                  </from>
                  <to>
                    <xdr:col>10</xdr:col>
                    <xdr:colOff>3028950</xdr:colOff>
                    <xdr:row>14</xdr:row>
                    <xdr:rowOff>0</xdr:rowOff>
                  </to>
                </anchor>
              </controlPr>
            </control>
          </mc:Choice>
        </mc:AlternateContent>
        <mc:AlternateContent xmlns:mc="http://schemas.openxmlformats.org/markup-compatibility/2006">
          <mc:Choice Requires="x14">
            <control shapeId="30770" r:id="rId39" name="Check Box 50">
              <controlPr defaultSize="0" autoFill="0" autoLine="0" autoPict="0">
                <anchor moveWithCells="1">
                  <from>
                    <xdr:col>10</xdr:col>
                    <xdr:colOff>447675</xdr:colOff>
                    <xdr:row>14</xdr:row>
                    <xdr:rowOff>0</xdr:rowOff>
                  </from>
                  <to>
                    <xdr:col>10</xdr:col>
                    <xdr:colOff>1066800</xdr:colOff>
                    <xdr:row>15</xdr:row>
                    <xdr:rowOff>0</xdr:rowOff>
                  </to>
                </anchor>
              </controlPr>
            </control>
          </mc:Choice>
        </mc:AlternateContent>
        <mc:AlternateContent xmlns:mc="http://schemas.openxmlformats.org/markup-compatibility/2006">
          <mc:Choice Requires="x14">
            <control shapeId="30771" r:id="rId40" name="Check Box 51">
              <controlPr defaultSize="0" autoFill="0" autoLine="0" autoPict="0">
                <anchor moveWithCells="1">
                  <from>
                    <xdr:col>10</xdr:col>
                    <xdr:colOff>1047750</xdr:colOff>
                    <xdr:row>14</xdr:row>
                    <xdr:rowOff>0</xdr:rowOff>
                  </from>
                  <to>
                    <xdr:col>10</xdr:col>
                    <xdr:colOff>1666875</xdr:colOff>
                    <xdr:row>15</xdr:row>
                    <xdr:rowOff>0</xdr:rowOff>
                  </to>
                </anchor>
              </controlPr>
            </control>
          </mc:Choice>
        </mc:AlternateContent>
        <mc:AlternateContent xmlns:mc="http://schemas.openxmlformats.org/markup-compatibility/2006">
          <mc:Choice Requires="x14">
            <control shapeId="30772" r:id="rId41" name="Check Box 52">
              <controlPr defaultSize="0" autoFill="0" autoLine="0" autoPict="0">
                <anchor moveWithCells="1">
                  <from>
                    <xdr:col>10</xdr:col>
                    <xdr:colOff>447675</xdr:colOff>
                    <xdr:row>15</xdr:row>
                    <xdr:rowOff>0</xdr:rowOff>
                  </from>
                  <to>
                    <xdr:col>10</xdr:col>
                    <xdr:colOff>1066800</xdr:colOff>
                    <xdr:row>16</xdr:row>
                    <xdr:rowOff>0</xdr:rowOff>
                  </to>
                </anchor>
              </controlPr>
            </control>
          </mc:Choice>
        </mc:AlternateContent>
        <mc:AlternateContent xmlns:mc="http://schemas.openxmlformats.org/markup-compatibility/2006">
          <mc:Choice Requires="x14">
            <control shapeId="30773" r:id="rId42" name="Check Box 53">
              <controlPr defaultSize="0" autoFill="0" autoLine="0" autoPict="0">
                <anchor moveWithCells="1">
                  <from>
                    <xdr:col>10</xdr:col>
                    <xdr:colOff>1047750</xdr:colOff>
                    <xdr:row>15</xdr:row>
                    <xdr:rowOff>0</xdr:rowOff>
                  </from>
                  <to>
                    <xdr:col>10</xdr:col>
                    <xdr:colOff>1666875</xdr:colOff>
                    <xdr:row>16</xdr:row>
                    <xdr:rowOff>0</xdr:rowOff>
                  </to>
                </anchor>
              </controlPr>
            </control>
          </mc:Choice>
        </mc:AlternateContent>
        <mc:AlternateContent xmlns:mc="http://schemas.openxmlformats.org/markup-compatibility/2006">
          <mc:Choice Requires="x14">
            <control shapeId="30774" r:id="rId43" name="Check Box 54">
              <controlPr defaultSize="0" autoFill="0" autoLine="0" autoPict="0">
                <anchor moveWithCells="1">
                  <from>
                    <xdr:col>12</xdr:col>
                    <xdr:colOff>447675</xdr:colOff>
                    <xdr:row>11</xdr:row>
                    <xdr:rowOff>0</xdr:rowOff>
                  </from>
                  <to>
                    <xdr:col>12</xdr:col>
                    <xdr:colOff>1066800</xdr:colOff>
                    <xdr:row>12</xdr:row>
                    <xdr:rowOff>0</xdr:rowOff>
                  </to>
                </anchor>
              </controlPr>
            </control>
          </mc:Choice>
        </mc:AlternateContent>
        <mc:AlternateContent xmlns:mc="http://schemas.openxmlformats.org/markup-compatibility/2006">
          <mc:Choice Requires="x14">
            <control shapeId="30775" r:id="rId44" name="Check Box 55">
              <controlPr defaultSize="0" autoFill="0" autoLine="0" autoPict="0">
                <anchor moveWithCells="1">
                  <from>
                    <xdr:col>12</xdr:col>
                    <xdr:colOff>1047750</xdr:colOff>
                    <xdr:row>11</xdr:row>
                    <xdr:rowOff>0</xdr:rowOff>
                  </from>
                  <to>
                    <xdr:col>12</xdr:col>
                    <xdr:colOff>1666875</xdr:colOff>
                    <xdr:row>12</xdr:row>
                    <xdr:rowOff>0</xdr:rowOff>
                  </to>
                </anchor>
              </controlPr>
            </control>
          </mc:Choice>
        </mc:AlternateContent>
        <mc:AlternateContent xmlns:mc="http://schemas.openxmlformats.org/markup-compatibility/2006">
          <mc:Choice Requires="x14">
            <control shapeId="30776" r:id="rId45" name="Check Box 56">
              <controlPr defaultSize="0" autoFill="0" autoLine="0" autoPict="0">
                <anchor moveWithCells="1">
                  <from>
                    <xdr:col>12</xdr:col>
                    <xdr:colOff>447675</xdr:colOff>
                    <xdr:row>12</xdr:row>
                    <xdr:rowOff>0</xdr:rowOff>
                  </from>
                  <to>
                    <xdr:col>12</xdr:col>
                    <xdr:colOff>1066800</xdr:colOff>
                    <xdr:row>13</xdr:row>
                    <xdr:rowOff>0</xdr:rowOff>
                  </to>
                </anchor>
              </controlPr>
            </control>
          </mc:Choice>
        </mc:AlternateContent>
        <mc:AlternateContent xmlns:mc="http://schemas.openxmlformats.org/markup-compatibility/2006">
          <mc:Choice Requires="x14">
            <control shapeId="30777" r:id="rId46" name="Check Box 57">
              <controlPr defaultSize="0" autoFill="0" autoLine="0" autoPict="0">
                <anchor moveWithCells="1">
                  <from>
                    <xdr:col>12</xdr:col>
                    <xdr:colOff>1047750</xdr:colOff>
                    <xdr:row>12</xdr:row>
                    <xdr:rowOff>0</xdr:rowOff>
                  </from>
                  <to>
                    <xdr:col>12</xdr:col>
                    <xdr:colOff>1666875</xdr:colOff>
                    <xdr:row>13</xdr:row>
                    <xdr:rowOff>0</xdr:rowOff>
                  </to>
                </anchor>
              </controlPr>
            </control>
          </mc:Choice>
        </mc:AlternateContent>
        <mc:AlternateContent xmlns:mc="http://schemas.openxmlformats.org/markup-compatibility/2006">
          <mc:Choice Requires="x14">
            <control shapeId="30778" r:id="rId47" name="Check Box 58">
              <controlPr defaultSize="0" autoFill="0" autoLine="0" autoPict="0">
                <anchor moveWithCells="1">
                  <from>
                    <xdr:col>12</xdr:col>
                    <xdr:colOff>1704975</xdr:colOff>
                    <xdr:row>12</xdr:row>
                    <xdr:rowOff>0</xdr:rowOff>
                  </from>
                  <to>
                    <xdr:col>12</xdr:col>
                    <xdr:colOff>2324100</xdr:colOff>
                    <xdr:row>13</xdr:row>
                    <xdr:rowOff>0</xdr:rowOff>
                  </to>
                </anchor>
              </controlPr>
            </control>
          </mc:Choice>
        </mc:AlternateContent>
        <mc:AlternateContent xmlns:mc="http://schemas.openxmlformats.org/markup-compatibility/2006">
          <mc:Choice Requires="x14">
            <control shapeId="30779" r:id="rId48" name="Check Box 59">
              <controlPr defaultSize="0" autoFill="0" autoLine="0" autoPict="0">
                <anchor moveWithCells="1">
                  <from>
                    <xdr:col>12</xdr:col>
                    <xdr:colOff>447675</xdr:colOff>
                    <xdr:row>13</xdr:row>
                    <xdr:rowOff>0</xdr:rowOff>
                  </from>
                  <to>
                    <xdr:col>12</xdr:col>
                    <xdr:colOff>1066800</xdr:colOff>
                    <xdr:row>14</xdr:row>
                    <xdr:rowOff>0</xdr:rowOff>
                  </to>
                </anchor>
              </controlPr>
            </control>
          </mc:Choice>
        </mc:AlternateContent>
        <mc:AlternateContent xmlns:mc="http://schemas.openxmlformats.org/markup-compatibility/2006">
          <mc:Choice Requires="x14">
            <control shapeId="30780" r:id="rId49" name="Check Box 60">
              <controlPr defaultSize="0" autoFill="0" autoLine="0" autoPict="0">
                <anchor moveWithCells="1">
                  <from>
                    <xdr:col>12</xdr:col>
                    <xdr:colOff>1047750</xdr:colOff>
                    <xdr:row>13</xdr:row>
                    <xdr:rowOff>0</xdr:rowOff>
                  </from>
                  <to>
                    <xdr:col>12</xdr:col>
                    <xdr:colOff>1666875</xdr:colOff>
                    <xdr:row>14</xdr:row>
                    <xdr:rowOff>0</xdr:rowOff>
                  </to>
                </anchor>
              </controlPr>
            </control>
          </mc:Choice>
        </mc:AlternateContent>
        <mc:AlternateContent xmlns:mc="http://schemas.openxmlformats.org/markup-compatibility/2006">
          <mc:Choice Requires="x14">
            <control shapeId="30781" r:id="rId50" name="Check Box 61">
              <controlPr defaultSize="0" autoFill="0" autoLine="0" autoPict="0">
                <anchor moveWithCells="1">
                  <from>
                    <xdr:col>12</xdr:col>
                    <xdr:colOff>1704975</xdr:colOff>
                    <xdr:row>13</xdr:row>
                    <xdr:rowOff>0</xdr:rowOff>
                  </from>
                  <to>
                    <xdr:col>12</xdr:col>
                    <xdr:colOff>2324100</xdr:colOff>
                    <xdr:row>14</xdr:row>
                    <xdr:rowOff>0</xdr:rowOff>
                  </to>
                </anchor>
              </controlPr>
            </control>
          </mc:Choice>
        </mc:AlternateContent>
        <mc:AlternateContent xmlns:mc="http://schemas.openxmlformats.org/markup-compatibility/2006">
          <mc:Choice Requires="x14">
            <control shapeId="30782" r:id="rId51" name="Check Box 62">
              <controlPr defaultSize="0" autoFill="0" autoLine="0" autoPict="0">
                <anchor moveWithCells="1">
                  <from>
                    <xdr:col>12</xdr:col>
                    <xdr:colOff>2381250</xdr:colOff>
                    <xdr:row>13</xdr:row>
                    <xdr:rowOff>0</xdr:rowOff>
                  </from>
                  <to>
                    <xdr:col>12</xdr:col>
                    <xdr:colOff>3028950</xdr:colOff>
                    <xdr:row>14</xdr:row>
                    <xdr:rowOff>0</xdr:rowOff>
                  </to>
                </anchor>
              </controlPr>
            </control>
          </mc:Choice>
        </mc:AlternateContent>
        <mc:AlternateContent xmlns:mc="http://schemas.openxmlformats.org/markup-compatibility/2006">
          <mc:Choice Requires="x14">
            <control shapeId="30783" r:id="rId52" name="Check Box 63">
              <controlPr defaultSize="0" autoFill="0" autoLine="0" autoPict="0">
                <anchor moveWithCells="1">
                  <from>
                    <xdr:col>12</xdr:col>
                    <xdr:colOff>447675</xdr:colOff>
                    <xdr:row>14</xdr:row>
                    <xdr:rowOff>0</xdr:rowOff>
                  </from>
                  <to>
                    <xdr:col>12</xdr:col>
                    <xdr:colOff>1066800</xdr:colOff>
                    <xdr:row>15</xdr:row>
                    <xdr:rowOff>0</xdr:rowOff>
                  </to>
                </anchor>
              </controlPr>
            </control>
          </mc:Choice>
        </mc:AlternateContent>
        <mc:AlternateContent xmlns:mc="http://schemas.openxmlformats.org/markup-compatibility/2006">
          <mc:Choice Requires="x14">
            <control shapeId="30784" r:id="rId53" name="Check Box 64">
              <controlPr defaultSize="0" autoFill="0" autoLine="0" autoPict="0">
                <anchor moveWithCells="1">
                  <from>
                    <xdr:col>12</xdr:col>
                    <xdr:colOff>1047750</xdr:colOff>
                    <xdr:row>14</xdr:row>
                    <xdr:rowOff>0</xdr:rowOff>
                  </from>
                  <to>
                    <xdr:col>12</xdr:col>
                    <xdr:colOff>1666875</xdr:colOff>
                    <xdr:row>15</xdr:row>
                    <xdr:rowOff>0</xdr:rowOff>
                  </to>
                </anchor>
              </controlPr>
            </control>
          </mc:Choice>
        </mc:AlternateContent>
        <mc:AlternateContent xmlns:mc="http://schemas.openxmlformats.org/markup-compatibility/2006">
          <mc:Choice Requires="x14">
            <control shapeId="30785" r:id="rId54" name="Check Box 65">
              <controlPr defaultSize="0" autoFill="0" autoLine="0" autoPict="0">
                <anchor moveWithCells="1">
                  <from>
                    <xdr:col>12</xdr:col>
                    <xdr:colOff>447675</xdr:colOff>
                    <xdr:row>15</xdr:row>
                    <xdr:rowOff>0</xdr:rowOff>
                  </from>
                  <to>
                    <xdr:col>12</xdr:col>
                    <xdr:colOff>1066800</xdr:colOff>
                    <xdr:row>16</xdr:row>
                    <xdr:rowOff>0</xdr:rowOff>
                  </to>
                </anchor>
              </controlPr>
            </control>
          </mc:Choice>
        </mc:AlternateContent>
        <mc:AlternateContent xmlns:mc="http://schemas.openxmlformats.org/markup-compatibility/2006">
          <mc:Choice Requires="x14">
            <control shapeId="30786" r:id="rId55" name="Check Box 66">
              <controlPr defaultSize="0" autoFill="0" autoLine="0" autoPict="0">
                <anchor moveWithCells="1">
                  <from>
                    <xdr:col>12</xdr:col>
                    <xdr:colOff>1047750</xdr:colOff>
                    <xdr:row>15</xdr:row>
                    <xdr:rowOff>0</xdr:rowOff>
                  </from>
                  <to>
                    <xdr:col>12</xdr:col>
                    <xdr:colOff>1666875</xdr:colOff>
                    <xdr:row>16</xdr:row>
                    <xdr:rowOff>0</xdr:rowOff>
                  </to>
                </anchor>
              </controlPr>
            </control>
          </mc:Choice>
        </mc:AlternateContent>
        <mc:AlternateContent xmlns:mc="http://schemas.openxmlformats.org/markup-compatibility/2006">
          <mc:Choice Requires="x14">
            <control shapeId="30787" r:id="rId56" name="Check Box 67">
              <controlPr defaultSize="0" autoFill="0" autoLine="0" autoPict="0">
                <anchor moveWithCells="1">
                  <from>
                    <xdr:col>14</xdr:col>
                    <xdr:colOff>447675</xdr:colOff>
                    <xdr:row>11</xdr:row>
                    <xdr:rowOff>0</xdr:rowOff>
                  </from>
                  <to>
                    <xdr:col>14</xdr:col>
                    <xdr:colOff>1066800</xdr:colOff>
                    <xdr:row>12</xdr:row>
                    <xdr:rowOff>0</xdr:rowOff>
                  </to>
                </anchor>
              </controlPr>
            </control>
          </mc:Choice>
        </mc:AlternateContent>
        <mc:AlternateContent xmlns:mc="http://schemas.openxmlformats.org/markup-compatibility/2006">
          <mc:Choice Requires="x14">
            <control shapeId="30788" r:id="rId57" name="Check Box 68">
              <controlPr defaultSize="0" autoFill="0" autoLine="0" autoPict="0">
                <anchor moveWithCells="1">
                  <from>
                    <xdr:col>14</xdr:col>
                    <xdr:colOff>1047750</xdr:colOff>
                    <xdr:row>11</xdr:row>
                    <xdr:rowOff>0</xdr:rowOff>
                  </from>
                  <to>
                    <xdr:col>14</xdr:col>
                    <xdr:colOff>1666875</xdr:colOff>
                    <xdr:row>12</xdr:row>
                    <xdr:rowOff>0</xdr:rowOff>
                  </to>
                </anchor>
              </controlPr>
            </control>
          </mc:Choice>
        </mc:AlternateContent>
        <mc:AlternateContent xmlns:mc="http://schemas.openxmlformats.org/markup-compatibility/2006">
          <mc:Choice Requires="x14">
            <control shapeId="30789" r:id="rId58" name="Check Box 69">
              <controlPr defaultSize="0" autoFill="0" autoLine="0" autoPict="0">
                <anchor moveWithCells="1">
                  <from>
                    <xdr:col>14</xdr:col>
                    <xdr:colOff>447675</xdr:colOff>
                    <xdr:row>12</xdr:row>
                    <xdr:rowOff>0</xdr:rowOff>
                  </from>
                  <to>
                    <xdr:col>14</xdr:col>
                    <xdr:colOff>1066800</xdr:colOff>
                    <xdr:row>13</xdr:row>
                    <xdr:rowOff>0</xdr:rowOff>
                  </to>
                </anchor>
              </controlPr>
            </control>
          </mc:Choice>
        </mc:AlternateContent>
        <mc:AlternateContent xmlns:mc="http://schemas.openxmlformats.org/markup-compatibility/2006">
          <mc:Choice Requires="x14">
            <control shapeId="30790" r:id="rId59" name="Check Box 70">
              <controlPr defaultSize="0" autoFill="0" autoLine="0" autoPict="0">
                <anchor moveWithCells="1">
                  <from>
                    <xdr:col>14</xdr:col>
                    <xdr:colOff>1047750</xdr:colOff>
                    <xdr:row>12</xdr:row>
                    <xdr:rowOff>0</xdr:rowOff>
                  </from>
                  <to>
                    <xdr:col>14</xdr:col>
                    <xdr:colOff>1666875</xdr:colOff>
                    <xdr:row>13</xdr:row>
                    <xdr:rowOff>0</xdr:rowOff>
                  </to>
                </anchor>
              </controlPr>
            </control>
          </mc:Choice>
        </mc:AlternateContent>
        <mc:AlternateContent xmlns:mc="http://schemas.openxmlformats.org/markup-compatibility/2006">
          <mc:Choice Requires="x14">
            <control shapeId="30791" r:id="rId60" name="Check Box 71">
              <controlPr defaultSize="0" autoFill="0" autoLine="0" autoPict="0">
                <anchor moveWithCells="1">
                  <from>
                    <xdr:col>14</xdr:col>
                    <xdr:colOff>1704975</xdr:colOff>
                    <xdr:row>12</xdr:row>
                    <xdr:rowOff>0</xdr:rowOff>
                  </from>
                  <to>
                    <xdr:col>14</xdr:col>
                    <xdr:colOff>2324100</xdr:colOff>
                    <xdr:row>13</xdr:row>
                    <xdr:rowOff>0</xdr:rowOff>
                  </to>
                </anchor>
              </controlPr>
            </control>
          </mc:Choice>
        </mc:AlternateContent>
        <mc:AlternateContent xmlns:mc="http://schemas.openxmlformats.org/markup-compatibility/2006">
          <mc:Choice Requires="x14">
            <control shapeId="30792" r:id="rId61" name="Check Box 72">
              <controlPr defaultSize="0" autoFill="0" autoLine="0" autoPict="0">
                <anchor moveWithCells="1">
                  <from>
                    <xdr:col>14</xdr:col>
                    <xdr:colOff>447675</xdr:colOff>
                    <xdr:row>13</xdr:row>
                    <xdr:rowOff>0</xdr:rowOff>
                  </from>
                  <to>
                    <xdr:col>14</xdr:col>
                    <xdr:colOff>1066800</xdr:colOff>
                    <xdr:row>14</xdr:row>
                    <xdr:rowOff>0</xdr:rowOff>
                  </to>
                </anchor>
              </controlPr>
            </control>
          </mc:Choice>
        </mc:AlternateContent>
        <mc:AlternateContent xmlns:mc="http://schemas.openxmlformats.org/markup-compatibility/2006">
          <mc:Choice Requires="x14">
            <control shapeId="30793" r:id="rId62" name="Check Box 73">
              <controlPr defaultSize="0" autoFill="0" autoLine="0" autoPict="0">
                <anchor moveWithCells="1">
                  <from>
                    <xdr:col>14</xdr:col>
                    <xdr:colOff>1047750</xdr:colOff>
                    <xdr:row>13</xdr:row>
                    <xdr:rowOff>0</xdr:rowOff>
                  </from>
                  <to>
                    <xdr:col>14</xdr:col>
                    <xdr:colOff>1666875</xdr:colOff>
                    <xdr:row>14</xdr:row>
                    <xdr:rowOff>0</xdr:rowOff>
                  </to>
                </anchor>
              </controlPr>
            </control>
          </mc:Choice>
        </mc:AlternateContent>
        <mc:AlternateContent xmlns:mc="http://schemas.openxmlformats.org/markup-compatibility/2006">
          <mc:Choice Requires="x14">
            <control shapeId="30794" r:id="rId63" name="Check Box 74">
              <controlPr defaultSize="0" autoFill="0" autoLine="0" autoPict="0">
                <anchor moveWithCells="1">
                  <from>
                    <xdr:col>14</xdr:col>
                    <xdr:colOff>1704975</xdr:colOff>
                    <xdr:row>13</xdr:row>
                    <xdr:rowOff>0</xdr:rowOff>
                  </from>
                  <to>
                    <xdr:col>14</xdr:col>
                    <xdr:colOff>2324100</xdr:colOff>
                    <xdr:row>14</xdr:row>
                    <xdr:rowOff>0</xdr:rowOff>
                  </to>
                </anchor>
              </controlPr>
            </control>
          </mc:Choice>
        </mc:AlternateContent>
        <mc:AlternateContent xmlns:mc="http://schemas.openxmlformats.org/markup-compatibility/2006">
          <mc:Choice Requires="x14">
            <control shapeId="30795" r:id="rId64" name="Check Box 75">
              <controlPr defaultSize="0" autoFill="0" autoLine="0" autoPict="0">
                <anchor moveWithCells="1">
                  <from>
                    <xdr:col>14</xdr:col>
                    <xdr:colOff>2381250</xdr:colOff>
                    <xdr:row>13</xdr:row>
                    <xdr:rowOff>0</xdr:rowOff>
                  </from>
                  <to>
                    <xdr:col>14</xdr:col>
                    <xdr:colOff>3028950</xdr:colOff>
                    <xdr:row>14</xdr:row>
                    <xdr:rowOff>0</xdr:rowOff>
                  </to>
                </anchor>
              </controlPr>
            </control>
          </mc:Choice>
        </mc:AlternateContent>
        <mc:AlternateContent xmlns:mc="http://schemas.openxmlformats.org/markup-compatibility/2006">
          <mc:Choice Requires="x14">
            <control shapeId="30796" r:id="rId65" name="Check Box 76">
              <controlPr defaultSize="0" autoFill="0" autoLine="0" autoPict="0">
                <anchor moveWithCells="1">
                  <from>
                    <xdr:col>14</xdr:col>
                    <xdr:colOff>447675</xdr:colOff>
                    <xdr:row>14</xdr:row>
                    <xdr:rowOff>0</xdr:rowOff>
                  </from>
                  <to>
                    <xdr:col>14</xdr:col>
                    <xdr:colOff>1066800</xdr:colOff>
                    <xdr:row>15</xdr:row>
                    <xdr:rowOff>0</xdr:rowOff>
                  </to>
                </anchor>
              </controlPr>
            </control>
          </mc:Choice>
        </mc:AlternateContent>
        <mc:AlternateContent xmlns:mc="http://schemas.openxmlformats.org/markup-compatibility/2006">
          <mc:Choice Requires="x14">
            <control shapeId="30797" r:id="rId66" name="Check Box 77">
              <controlPr defaultSize="0" autoFill="0" autoLine="0" autoPict="0">
                <anchor moveWithCells="1">
                  <from>
                    <xdr:col>14</xdr:col>
                    <xdr:colOff>1047750</xdr:colOff>
                    <xdr:row>14</xdr:row>
                    <xdr:rowOff>0</xdr:rowOff>
                  </from>
                  <to>
                    <xdr:col>14</xdr:col>
                    <xdr:colOff>1666875</xdr:colOff>
                    <xdr:row>15</xdr:row>
                    <xdr:rowOff>0</xdr:rowOff>
                  </to>
                </anchor>
              </controlPr>
            </control>
          </mc:Choice>
        </mc:AlternateContent>
        <mc:AlternateContent xmlns:mc="http://schemas.openxmlformats.org/markup-compatibility/2006">
          <mc:Choice Requires="x14">
            <control shapeId="30798" r:id="rId67" name="Check Box 78">
              <controlPr defaultSize="0" autoFill="0" autoLine="0" autoPict="0">
                <anchor moveWithCells="1">
                  <from>
                    <xdr:col>14</xdr:col>
                    <xdr:colOff>447675</xdr:colOff>
                    <xdr:row>15</xdr:row>
                    <xdr:rowOff>0</xdr:rowOff>
                  </from>
                  <to>
                    <xdr:col>14</xdr:col>
                    <xdr:colOff>1066800</xdr:colOff>
                    <xdr:row>16</xdr:row>
                    <xdr:rowOff>0</xdr:rowOff>
                  </to>
                </anchor>
              </controlPr>
            </control>
          </mc:Choice>
        </mc:AlternateContent>
        <mc:AlternateContent xmlns:mc="http://schemas.openxmlformats.org/markup-compatibility/2006">
          <mc:Choice Requires="x14">
            <control shapeId="30799" r:id="rId68" name="Check Box 79">
              <controlPr defaultSize="0" autoFill="0" autoLine="0" autoPict="0">
                <anchor moveWithCells="1">
                  <from>
                    <xdr:col>14</xdr:col>
                    <xdr:colOff>1047750</xdr:colOff>
                    <xdr:row>15</xdr:row>
                    <xdr:rowOff>0</xdr:rowOff>
                  </from>
                  <to>
                    <xdr:col>14</xdr:col>
                    <xdr:colOff>1666875</xdr:colOff>
                    <xdr:row>16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F5B7834-BE69-4E5A-89DC-847EED717C0D}">
            <xm:f>F6=シート調整用!$W$2</xm:f>
            <x14:dxf>
              <font>
                <color theme="0" tint="-0.34998626667073579"/>
              </font>
            </x14:dxf>
          </x14:cfRule>
          <xm:sqref>F6:O6</xm:sqref>
        </x14:conditionalFormatting>
        <x14:conditionalFormatting xmlns:xm="http://schemas.microsoft.com/office/excel/2006/main">
          <x14:cfRule type="expression" priority="2" id="{582775F2-7A6D-44D0-A550-9719F8578703}">
            <xm:f>$G$2=シート調整用!$H$3</xm:f>
            <x14:dxf>
              <font>
                <color theme="0" tint="-0.34998626667073579"/>
              </font>
            </x14:dxf>
          </x14:cfRule>
          <xm:sqref>G2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【テキスト】</vt:lpstr>
      <vt:lpstr>基本情報</vt:lpstr>
      <vt:lpstr>求人原稿（正社員）</vt:lpstr>
      <vt:lpstr>【画像】</vt:lpstr>
      <vt:lpstr>求人原稿（アルバイト・パート)</vt:lpstr>
      <vt:lpstr>シート調整用</vt:lpstr>
      <vt:lpstr>【元】ヒアリングシート</vt:lpstr>
      <vt:lpstr>HS画像リスト</vt:lpstr>
      <vt:lpstr>HS雇用形態リスト</vt:lpstr>
      <vt:lpstr>【テキスト】!Print_Area</vt:lpstr>
      <vt:lpstr>【画像】!Print_Area</vt:lpstr>
      <vt:lpstr>基本情報!Print_Area</vt:lpstr>
      <vt:lpstr>【テキスト】!Print_Titles</vt:lpstr>
      <vt:lpstr>【画像】!Print_Titles</vt:lpstr>
      <vt:lpstr>基本情報!Print_Titles</vt:lpstr>
      <vt:lpstr>サイトカラー</vt:lpstr>
      <vt:lpstr>スタッフ画像リスト</vt:lpstr>
      <vt:lpstr>トップ画像リスト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Miwako Shimada</dc:creator>
  <cp:lastModifiedBy>miyuki sakamoto</cp:lastModifiedBy>
  <cp:lastPrinted>2024-10-29T10:35:04Z</cp:lastPrinted>
  <dcterms:created xsi:type="dcterms:W3CDTF">2022-02-01T00:18:33Z</dcterms:created>
  <dcterms:modified xsi:type="dcterms:W3CDTF">2025-03-24T04:38:44Z</dcterms:modified>
</cp:coreProperties>
</file>